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760" windowHeight="9732"/>
  </bookViews>
  <sheets>
    <sheet name="Sheet1" sheetId="1" r:id="rId1"/>
  </sheets>
  <definedNames>
    <definedName name="_xlnm.Print_Area" localSheetId="0">Sheet1!$A$1:$N$23</definedName>
    <definedName name="Z_887007A8_0543_43C0_BE26_D744022E337D_.wvu.PrintArea" localSheetId="0" hidden="1">Sheet1!$A$1:$N$23</definedName>
  </definedNames>
  <calcPr calcId="145621"/>
  <customWorkbookViews>
    <customWorkbookView name="Donna Matanane - Personal View" guid="{887007A8-0543-43C0-BE26-D744022E337D}" mergeInterval="0" personalView="1" maximized="1" windowWidth="1920" windowHeight="94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8" i="1" l="1"/>
  <c r="C18" i="1" l="1"/>
  <c r="M8" i="1" l="1"/>
  <c r="D9" i="1"/>
  <c r="H9" i="1"/>
  <c r="D10" i="1"/>
  <c r="H10" i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9" i="1"/>
  <c r="F18" i="1" l="1"/>
  <c r="G18" i="1"/>
  <c r="I19" i="1"/>
  <c r="B18" i="1"/>
  <c r="D18" i="1" l="1"/>
  <c r="H18" i="1"/>
  <c r="H20" i="1" s="1"/>
  <c r="D20" i="1" l="1"/>
  <c r="M7" i="1"/>
  <c r="M9" i="1" l="1"/>
  <c r="N9" i="1" s="1"/>
  <c r="N8" i="1"/>
  <c r="I20" i="1"/>
</calcChain>
</file>

<file path=xl/sharedStrings.xml><?xml version="1.0" encoding="utf-8"?>
<sst xmlns="http://schemas.openxmlformats.org/spreadsheetml/2006/main" count="20" uniqueCount="18">
  <si>
    <t>Courses offered</t>
  </si>
  <si>
    <t># of Sections</t>
  </si>
  <si>
    <t>WTU per section</t>
  </si>
  <si>
    <t>Total WTU</t>
  </si>
  <si>
    <t xml:space="preserve"> # of Sections</t>
  </si>
  <si>
    <t>TOTAL</t>
  </si>
  <si>
    <t>WTUs covered by TT</t>
  </si>
  <si>
    <t>WTUs covered by Lecturers</t>
  </si>
  <si>
    <t>WTU per TT per year</t>
  </si>
  <si>
    <t>WTU per TT per year (should be total # of TT x 18)</t>
  </si>
  <si>
    <t>Total WTU taught per year</t>
  </si>
  <si>
    <t>WTU taught by Lecturers</t>
  </si>
  <si>
    <t>% taught by TT and Lecturers</t>
  </si>
  <si>
    <t xml:space="preserve">Subject Area 1 – </t>
  </si>
  <si>
    <t>Faculty Needs Analysis Table</t>
  </si>
  <si>
    <t>Current Number of TT faculty =</t>
  </si>
  <si>
    <t xml:space="preserve">Fall 2015 TT faculty = </t>
  </si>
  <si>
    <t xml:space="preserve">Spring 2016 TT faculty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</si>
</sst>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7" xfId="0" applyFont="1" applyBorder="1" applyAlignment="1">
      <alignment horizontal="center" vertical="center" wrapText="1"/>
    </xf>
    <xf numFmtId="0" fontId="0" fillId="0" borderId="0" xfId="0" applyFont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Border="1"/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9"/>
  <sheetViews>
    <sheetView tabSelected="1" topLeftCell="A2" zoomScaleNormal="100" workbookViewId="0">
      <selection activeCell="G26" sqref="G26"/>
    </sheetView>
  </sheetViews>
  <sheetFormatPr defaultRowHeight="14.4" x14ac:dyDescent="0.3"/>
  <cols>
    <col min="1" max="1" width="23.77734375" customWidth="1"/>
    <col min="2" max="2" width="9.88671875" customWidth="1"/>
    <col min="4" max="4" width="7.88671875" customWidth="1"/>
    <col min="5" max="5" width="5.77734375" customWidth="1"/>
    <col min="9" max="9" width="10" customWidth="1"/>
    <col min="10" max="10" width="7.109375" customWidth="1"/>
    <col min="11" max="11" width="4.109375" customWidth="1"/>
    <col min="12" max="12" width="23.109375" customWidth="1"/>
    <col min="13" max="13" width="7.88671875" customWidth="1"/>
    <col min="14" max="14" width="13.21875" customWidth="1"/>
  </cols>
  <sheetData>
    <row r="2" spans="1:14" ht="21" x14ac:dyDescent="0.4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15.75" thickBot="1" x14ac:dyDescent="0.3"/>
    <row r="5" spans="1:14" ht="15" customHeight="1" x14ac:dyDescent="0.3">
      <c r="A5" s="20"/>
      <c r="B5" s="22" t="s">
        <v>13</v>
      </c>
      <c r="C5" s="23"/>
      <c r="D5" s="23"/>
      <c r="E5" s="23"/>
      <c r="F5" s="23"/>
      <c r="G5" s="23"/>
      <c r="H5" s="23"/>
      <c r="I5" s="24"/>
      <c r="J5" s="20">
        <v>0</v>
      </c>
    </row>
    <row r="6" spans="1:14" ht="29.4" thickBot="1" x14ac:dyDescent="0.35">
      <c r="A6" s="21"/>
      <c r="B6" s="25" t="s">
        <v>15</v>
      </c>
      <c r="C6" s="26"/>
      <c r="D6" s="26"/>
      <c r="E6" s="26"/>
      <c r="F6" s="26"/>
      <c r="G6" s="26"/>
      <c r="H6" s="26"/>
      <c r="I6" s="27"/>
      <c r="J6" s="21"/>
      <c r="L6" s="11"/>
      <c r="M6" s="11"/>
      <c r="N6" s="12" t="s">
        <v>12</v>
      </c>
    </row>
    <row r="7" spans="1:14" ht="15" thickBot="1" x14ac:dyDescent="0.35">
      <c r="A7" s="1"/>
      <c r="B7" s="16" t="s">
        <v>16</v>
      </c>
      <c r="C7" s="17"/>
      <c r="D7" s="17"/>
      <c r="E7" s="18"/>
      <c r="F7" s="16" t="s">
        <v>17</v>
      </c>
      <c r="G7" s="17"/>
      <c r="H7" s="17"/>
      <c r="I7" s="18"/>
      <c r="J7" s="2"/>
      <c r="L7" s="12" t="s">
        <v>10</v>
      </c>
      <c r="M7" s="11">
        <f>(D18+H18)</f>
        <v>0</v>
      </c>
      <c r="N7" s="11"/>
    </row>
    <row r="8" spans="1:14" ht="43.8" thickBot="1" x14ac:dyDescent="0.35">
      <c r="A8" s="1" t="s">
        <v>0</v>
      </c>
      <c r="B8" s="15" t="s">
        <v>1</v>
      </c>
      <c r="C8" s="15" t="s">
        <v>2</v>
      </c>
      <c r="D8" s="15" t="s">
        <v>3</v>
      </c>
      <c r="E8" s="2"/>
      <c r="F8" s="15" t="s">
        <v>4</v>
      </c>
      <c r="G8" s="15" t="s">
        <v>2</v>
      </c>
      <c r="H8" s="15" t="s">
        <v>3</v>
      </c>
      <c r="I8" s="15" t="s">
        <v>8</v>
      </c>
      <c r="J8" s="2"/>
      <c r="L8" s="13" t="s">
        <v>9</v>
      </c>
      <c r="M8" s="11">
        <f>J5*18</f>
        <v>0</v>
      </c>
      <c r="N8" s="14" t="e">
        <f>(M8/M7)*100</f>
        <v>#DIV/0!</v>
      </c>
    </row>
    <row r="9" spans="1:14" ht="15" thickBot="1" x14ac:dyDescent="0.35">
      <c r="A9" s="1"/>
      <c r="B9" s="15">
        <v>0</v>
      </c>
      <c r="C9" s="15">
        <v>0</v>
      </c>
      <c r="D9" s="15">
        <f>PRODUCT(B9,C9)</f>
        <v>0</v>
      </c>
      <c r="E9" s="3"/>
      <c r="F9" s="15">
        <v>0</v>
      </c>
      <c r="G9" s="15">
        <v>0</v>
      </c>
      <c r="H9" s="15">
        <f>PRODUCT(F9,G9)</f>
        <v>0</v>
      </c>
      <c r="I9" s="15"/>
      <c r="J9" s="3"/>
      <c r="L9" s="11" t="s">
        <v>11</v>
      </c>
      <c r="M9" s="11">
        <f>(M7-M8)</f>
        <v>0</v>
      </c>
      <c r="N9" s="14" t="e">
        <f>(M9/M7)*100</f>
        <v>#DIV/0!</v>
      </c>
    </row>
    <row r="10" spans="1:14" ht="15" thickBot="1" x14ac:dyDescent="0.35">
      <c r="A10" s="1"/>
      <c r="B10" s="15">
        <v>0</v>
      </c>
      <c r="C10" s="15">
        <v>0</v>
      </c>
      <c r="D10" s="15">
        <f t="shared" ref="D10:D17" si="0">PRODUCT(B10,C10)</f>
        <v>0</v>
      </c>
      <c r="E10" s="3"/>
      <c r="F10" s="15">
        <v>0</v>
      </c>
      <c r="G10" s="15">
        <v>0</v>
      </c>
      <c r="H10" s="15">
        <f t="shared" ref="H10:H17" si="1">PRODUCT(F10,G10)</f>
        <v>0</v>
      </c>
      <c r="I10" s="15"/>
      <c r="J10" s="3"/>
    </row>
    <row r="11" spans="1:14" ht="15" thickBot="1" x14ac:dyDescent="0.35">
      <c r="A11" s="1"/>
      <c r="B11" s="15">
        <v>0</v>
      </c>
      <c r="C11" s="15">
        <v>0</v>
      </c>
      <c r="D11" s="15">
        <f t="shared" si="0"/>
        <v>0</v>
      </c>
      <c r="E11" s="3"/>
      <c r="F11" s="15">
        <v>0</v>
      </c>
      <c r="G11" s="15">
        <v>0</v>
      </c>
      <c r="H11" s="15">
        <f t="shared" si="1"/>
        <v>0</v>
      </c>
      <c r="I11" s="15"/>
      <c r="J11" s="3"/>
    </row>
    <row r="12" spans="1:14" ht="15" thickBot="1" x14ac:dyDescent="0.35">
      <c r="A12" s="1"/>
      <c r="B12" s="15">
        <v>0</v>
      </c>
      <c r="C12" s="15">
        <v>0</v>
      </c>
      <c r="D12" s="15">
        <f t="shared" si="0"/>
        <v>0</v>
      </c>
      <c r="E12" s="3"/>
      <c r="F12" s="15">
        <v>0</v>
      </c>
      <c r="G12" s="15">
        <v>0</v>
      </c>
      <c r="H12" s="15">
        <f t="shared" si="1"/>
        <v>0</v>
      </c>
      <c r="I12" s="15"/>
      <c r="J12" s="3"/>
    </row>
    <row r="13" spans="1:14" ht="15" thickBot="1" x14ac:dyDescent="0.35">
      <c r="A13" s="1"/>
      <c r="B13" s="15">
        <v>0</v>
      </c>
      <c r="C13" s="15">
        <v>0</v>
      </c>
      <c r="D13" s="15">
        <f t="shared" si="0"/>
        <v>0</v>
      </c>
      <c r="E13" s="3"/>
      <c r="F13" s="15">
        <v>0</v>
      </c>
      <c r="G13" s="15">
        <v>0</v>
      </c>
      <c r="H13" s="15">
        <f t="shared" si="1"/>
        <v>0</v>
      </c>
      <c r="I13" s="15"/>
      <c r="J13" s="3"/>
    </row>
    <row r="14" spans="1:14" ht="15" thickBot="1" x14ac:dyDescent="0.35">
      <c r="A14" s="1"/>
      <c r="B14" s="15">
        <v>0</v>
      </c>
      <c r="C14" s="15">
        <v>0</v>
      </c>
      <c r="D14" s="15">
        <f t="shared" si="0"/>
        <v>0</v>
      </c>
      <c r="E14" s="3"/>
      <c r="F14" s="15">
        <v>0</v>
      </c>
      <c r="G14" s="15">
        <v>0</v>
      </c>
      <c r="H14" s="15">
        <f t="shared" si="1"/>
        <v>0</v>
      </c>
      <c r="I14" s="15"/>
      <c r="J14" s="3"/>
    </row>
    <row r="15" spans="1:14" ht="15" thickBot="1" x14ac:dyDescent="0.35">
      <c r="A15" s="1"/>
      <c r="B15" s="15">
        <v>0</v>
      </c>
      <c r="C15" s="15">
        <v>0</v>
      </c>
      <c r="D15" s="15">
        <f t="shared" si="0"/>
        <v>0</v>
      </c>
      <c r="E15" s="6"/>
      <c r="F15" s="15">
        <v>0</v>
      </c>
      <c r="G15" s="15">
        <v>0</v>
      </c>
      <c r="H15" s="15">
        <f t="shared" si="1"/>
        <v>0</v>
      </c>
      <c r="I15" s="15"/>
      <c r="J15" s="6"/>
    </row>
    <row r="16" spans="1:14" ht="15" thickBot="1" x14ac:dyDescent="0.35">
      <c r="A16" s="1"/>
      <c r="B16" s="15">
        <v>0</v>
      </c>
      <c r="C16" s="15">
        <v>0</v>
      </c>
      <c r="D16" s="15">
        <f t="shared" si="0"/>
        <v>0</v>
      </c>
      <c r="E16" s="3"/>
      <c r="F16" s="15">
        <v>0</v>
      </c>
      <c r="G16" s="15">
        <v>0</v>
      </c>
      <c r="H16" s="15">
        <f t="shared" si="1"/>
        <v>0</v>
      </c>
      <c r="I16" s="15"/>
      <c r="J16" s="3"/>
      <c r="L16" s="10"/>
      <c r="M16" s="10"/>
      <c r="N16" s="10"/>
    </row>
    <row r="17" spans="1:14" s="10" customFormat="1" ht="15" thickBot="1" x14ac:dyDescent="0.35">
      <c r="A17" s="1"/>
      <c r="B17" s="9">
        <v>0</v>
      </c>
      <c r="C17" s="9">
        <v>0</v>
      </c>
      <c r="D17" s="9">
        <f t="shared" si="0"/>
        <v>0</v>
      </c>
      <c r="E17" s="9"/>
      <c r="F17" s="9">
        <v>0</v>
      </c>
      <c r="G17" s="9">
        <v>0</v>
      </c>
      <c r="H17" s="9">
        <f t="shared" si="1"/>
        <v>0</v>
      </c>
      <c r="I17" s="9"/>
      <c r="J17" s="9"/>
      <c r="L17"/>
      <c r="M17"/>
      <c r="N17"/>
    </row>
    <row r="18" spans="1:14" ht="15" thickBot="1" x14ac:dyDescent="0.35">
      <c r="A18" s="4" t="s">
        <v>5</v>
      </c>
      <c r="B18" s="5">
        <f>SUM(B9:B17)</f>
        <v>0</v>
      </c>
      <c r="C18" s="5">
        <f>SUM(C9:C17)</f>
        <v>0</v>
      </c>
      <c r="D18" s="5">
        <f>SUM(D9:D17)</f>
        <v>0</v>
      </c>
      <c r="E18" s="5"/>
      <c r="F18" s="5">
        <f>SUM(F9:F17)</f>
        <v>0</v>
      </c>
      <c r="G18" s="5">
        <f>SUM(G9:G17)</f>
        <v>0</v>
      </c>
      <c r="H18" s="5">
        <f>SUM(H9:H17)</f>
        <v>0</v>
      </c>
      <c r="I18" s="5">
        <f>D18+H18</f>
        <v>0</v>
      </c>
      <c r="J18" s="5"/>
    </row>
    <row r="19" spans="1:14" ht="15" thickBot="1" x14ac:dyDescent="0.35">
      <c r="A19" s="4" t="s">
        <v>6</v>
      </c>
      <c r="B19" s="5"/>
      <c r="C19" s="5"/>
      <c r="D19" s="5">
        <f>PRODUCT(9,J5)</f>
        <v>0</v>
      </c>
      <c r="E19" s="5"/>
      <c r="F19" s="5"/>
      <c r="G19" s="5"/>
      <c r="H19" s="5">
        <f>PRODUCT(9,J5)</f>
        <v>0</v>
      </c>
      <c r="I19" s="5">
        <f>PRODUCT(18,J5)</f>
        <v>0</v>
      </c>
      <c r="J19" s="7"/>
    </row>
    <row r="20" spans="1:14" ht="29.4" thickBot="1" x14ac:dyDescent="0.35">
      <c r="A20" s="4" t="s">
        <v>7</v>
      </c>
      <c r="B20" s="5"/>
      <c r="C20" s="5"/>
      <c r="D20" s="5">
        <f t="shared" ref="D20" si="2">(D18-D19)</f>
        <v>0</v>
      </c>
      <c r="E20" s="5"/>
      <c r="F20" s="5"/>
      <c r="G20" s="5"/>
      <c r="H20" s="5">
        <f>(H18-H19)</f>
        <v>0</v>
      </c>
      <c r="I20" s="5">
        <f>(I18-I19)</f>
        <v>0</v>
      </c>
      <c r="J20" s="7"/>
    </row>
    <row r="25" spans="1:14" x14ac:dyDescent="0.3">
      <c r="A25" s="8"/>
    </row>
    <row r="27" spans="1:14" ht="15.75" customHeight="1" x14ac:dyDescent="0.3">
      <c r="A27" s="8"/>
    </row>
    <row r="28" spans="1:14" ht="15" customHeight="1" x14ac:dyDescent="0.3"/>
    <row r="29" spans="1:14" ht="15.75" customHeight="1" x14ac:dyDescent="0.3"/>
    <row r="30" spans="1:14" ht="15.75" customHeight="1" x14ac:dyDescent="0.3"/>
    <row r="57" ht="15" customHeight="1" x14ac:dyDescent="0.3"/>
    <row r="58" ht="15.75" customHeight="1" x14ac:dyDescent="0.3"/>
    <row r="59" ht="15.75" customHeight="1" x14ac:dyDescent="0.3"/>
    <row r="76" ht="15" customHeight="1" x14ac:dyDescent="0.3"/>
    <row r="77" ht="15.75" customHeight="1" x14ac:dyDescent="0.3"/>
    <row r="78" ht="15.75" customHeight="1" x14ac:dyDescent="0.3"/>
    <row r="96" ht="15" customHeight="1" x14ac:dyDescent="0.3"/>
    <row r="97" ht="15.75" customHeight="1" x14ac:dyDescent="0.3"/>
    <row r="98" ht="15.75" customHeight="1" x14ac:dyDescent="0.3"/>
    <row r="110" ht="15" customHeight="1" x14ac:dyDescent="0.3"/>
    <row r="111" ht="15.75" customHeight="1" x14ac:dyDescent="0.3"/>
    <row r="112" ht="15.75" customHeight="1" x14ac:dyDescent="0.3"/>
    <row r="122" spans="1:3" x14ac:dyDescent="0.3">
      <c r="A122" s="10"/>
      <c r="B122" s="10"/>
      <c r="C122" s="10"/>
    </row>
    <row r="123" spans="1:3" s="10" customFormat="1" x14ac:dyDescent="0.3">
      <c r="A123"/>
      <c r="B123"/>
      <c r="C123"/>
    </row>
    <row r="129" ht="15" customHeight="1" x14ac:dyDescent="0.3"/>
    <row r="130" ht="15.75" customHeight="1" x14ac:dyDescent="0.3"/>
    <row r="131" ht="15.75" customHeight="1" x14ac:dyDescent="0.3"/>
    <row r="145" ht="15" customHeight="1" x14ac:dyDescent="0.3"/>
    <row r="146" ht="15.75" customHeight="1" x14ac:dyDescent="0.3"/>
    <row r="147" ht="15.75" customHeight="1" x14ac:dyDescent="0.3"/>
    <row r="160" ht="15" customHeight="1" x14ac:dyDescent="0.3"/>
    <row r="161" ht="15.75" customHeight="1" x14ac:dyDescent="0.3"/>
    <row r="162" ht="15.75" customHeight="1" x14ac:dyDescent="0.3"/>
    <row r="179" ht="15" customHeight="1" x14ac:dyDescent="0.3"/>
  </sheetData>
  <customSheetViews>
    <customSheetView guid="{887007A8-0543-43C0-BE26-D744022E337D}" topLeftCell="A2">
      <selection activeCell="B6" sqref="B6:I6"/>
      <pageMargins left="0.5" right="0.5" top="0.5" bottom="0.75" header="0.3" footer="0.3"/>
      <pageSetup scale="85" orientation="landscape" r:id="rId1"/>
    </customSheetView>
  </customSheetViews>
  <mergeCells count="7">
    <mergeCell ref="B7:E7"/>
    <mergeCell ref="F7:I7"/>
    <mergeCell ref="A2:N2"/>
    <mergeCell ref="A5:A6"/>
    <mergeCell ref="B5:I5"/>
    <mergeCell ref="B6:I6"/>
    <mergeCell ref="J5:J6"/>
  </mergeCells>
  <pageMargins left="0.5" right="0.5" top="0.5" bottom="0.75" header="0.3" footer="0.3"/>
  <pageSetup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Ccal State San Marcos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 Ochanji</dc:creator>
  <cp:lastModifiedBy>Donna Matanane</cp:lastModifiedBy>
  <cp:lastPrinted>2015-08-06T20:04:13Z</cp:lastPrinted>
  <dcterms:created xsi:type="dcterms:W3CDTF">2015-04-08T18:49:08Z</dcterms:created>
  <dcterms:modified xsi:type="dcterms:W3CDTF">2015-08-06T20:34:38Z</dcterms:modified>
</cp:coreProperties>
</file>