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<sst xmlns="http://schemas.openxmlformats.org/spreadsheetml/2006/main" count="28" uniqueCount="24">
  <si>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1 US dollar equals</t>
  </si>
  <si>
    <t>CSU San Marcos Registration Fee</t>
  </si>
  <si>
    <t>1 Euro equals</t>
  </si>
  <si>
    <t>Monthly</t>
  </si>
  <si>
    <t>Total</t>
  </si>
  <si>
    <t>Semester Total for On Campus Accommodations</t>
  </si>
  <si>
    <t>Semester Total for Shared Apartment</t>
  </si>
  <si>
    <t>Accommodations in Shared Apartment (5 months)</t>
  </si>
  <si>
    <t>University of Valencia</t>
  </si>
  <si>
    <t>Subject to change</t>
  </si>
  <si>
    <t>Personal Expenses/Meals (average)</t>
  </si>
  <si>
    <t>Round-trip Transportation (San Diego-Madrid RT)</t>
  </si>
  <si>
    <t xml:space="preserve">Supplemental Health Insurance </t>
  </si>
  <si>
    <t>$400-$600</t>
  </si>
  <si>
    <t>Exchange Program Fall/Spring 2020-21</t>
  </si>
  <si>
    <t>Estimated Costs for One Semester as of 5/21/2020</t>
  </si>
  <si>
    <t>Books &amp; Supplies</t>
  </si>
  <si>
    <t>USD</t>
  </si>
  <si>
    <t>EUR</t>
  </si>
  <si>
    <t>Student Visa*</t>
  </si>
  <si>
    <t>Accommodations On Campus including meals (5 months)**</t>
  </si>
  <si>
    <t>**Only limited one semester options are available.  Housing preference given to yearlong students.</t>
  </si>
  <si>
    <t xml:space="preserve">*Spanish Visa Fees are subject to change. For the most up to date fees please visit </t>
  </si>
  <si>
    <t>http://www.exteriores.gob.es/Consulados/LOSANGELES/en/InformacionParaExtranjeros/Pages/IF%20LA/Fees.aspx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</si>
</sst>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Times New Roman"/>
      <family val="1"/>
    </font>
    <font>
      <u val="single"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CBD"/>
        <bgColor indexed="64"/>
      </patternFill>
    </fill>
    <fill>
      <patternFill patternType="solid">
        <fgColor rgb="FFA9BAE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7" xfId="0" applyFont="1" applyBorder="1" applyAlignment="1">
      <alignment/>
    </xf>
    <xf numFmtId="6" fontId="0" fillId="0" borderId="16" xfId="0" applyNumberFormat="1" applyBorder="1" applyAlignment="1">
      <alignment/>
    </xf>
    <xf numFmtId="6" fontId="0" fillId="0" borderId="18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0" borderId="0" xfId="0" applyFont="1" applyFill="1" applyAlignment="1">
      <alignment/>
    </xf>
    <xf numFmtId="0" fontId="7" fillId="31" borderId="19" xfId="0" applyFont="1" applyFill="1" applyBorder="1" applyAlignment="1">
      <alignment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  <xf numFmtId="0" fontId="1" fillId="31" borderId="22" xfId="0" applyFont="1" applyFill="1" applyBorder="1" applyAlignment="1">
      <alignment horizontal="left"/>
    </xf>
    <xf numFmtId="0" fontId="0" fillId="31" borderId="0" xfId="0" applyFill="1" applyBorder="1" applyAlignment="1">
      <alignment/>
    </xf>
    <xf numFmtId="0" fontId="0" fillId="31" borderId="23" xfId="0" applyFill="1" applyBorder="1" applyAlignment="1">
      <alignment/>
    </xf>
    <xf numFmtId="0" fontId="1" fillId="31" borderId="24" xfId="0" applyFont="1" applyFill="1" applyBorder="1" applyAlignment="1">
      <alignment horizontal="left"/>
    </xf>
    <xf numFmtId="0" fontId="0" fillId="31" borderId="25" xfId="0" applyFill="1" applyBorder="1" applyAlignment="1">
      <alignment/>
    </xf>
    <xf numFmtId="0" fontId="0" fillId="31" borderId="26" xfId="0" applyFill="1" applyBorder="1" applyAlignment="1">
      <alignment/>
    </xf>
    <xf numFmtId="14" fontId="2" fillId="32" borderId="27" xfId="0" applyNumberFormat="1" applyFont="1" applyFill="1" applyBorder="1" applyAlignment="1">
      <alignment horizontal="right"/>
    </xf>
    <xf numFmtId="0" fontId="0" fillId="32" borderId="28" xfId="0" applyFont="1" applyFill="1" applyBorder="1" applyAlignment="1">
      <alignment/>
    </xf>
    <xf numFmtId="14" fontId="2" fillId="32" borderId="29" xfId="0" applyNumberFormat="1" applyFont="1" applyFill="1" applyBorder="1" applyAlignment="1">
      <alignment horizontal="right"/>
    </xf>
    <xf numFmtId="0" fontId="0" fillId="32" borderId="30" xfId="0" applyFont="1" applyFill="1" applyBorder="1" applyAlignment="1">
      <alignment horizontal="right"/>
    </xf>
    <xf numFmtId="0" fontId="0" fillId="32" borderId="31" xfId="0" applyFill="1" applyBorder="1" applyAlignment="1">
      <alignment/>
    </xf>
    <xf numFmtId="14" fontId="2" fillId="32" borderId="13" xfId="0" applyNumberFormat="1" applyFont="1" applyFill="1" applyBorder="1" applyAlignment="1">
      <alignment horizontal="right"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2" fillId="31" borderId="27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6" fontId="4" fillId="32" borderId="12" xfId="0" applyNumberFormat="1" applyFont="1" applyFill="1" applyBorder="1" applyAlignment="1">
      <alignment/>
    </xf>
    <xf numFmtId="0" fontId="4" fillId="31" borderId="34" xfId="0" applyFont="1" applyFill="1" applyBorder="1" applyAlignment="1">
      <alignment horizontal="right"/>
    </xf>
    <xf numFmtId="0" fontId="4" fillId="31" borderId="35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6" fillId="32" borderId="36" xfId="0" applyFont="1" applyFill="1" applyBorder="1" applyAlignment="1">
      <alignment horizontal="right"/>
    </xf>
    <xf numFmtId="0" fontId="6" fillId="32" borderId="37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6" fontId="4" fillId="0" borderId="15" xfId="0" applyNumberFormat="1" applyFont="1" applyBorder="1" applyAlignment="1">
      <alignment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35" fillId="0" borderId="0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1638300</xdr:colOff>
      <xdr:row>6</xdr:row>
      <xdr:rowOff>9525</xdr:rowOff>
    </xdr:to>
    <xdr:pic>
      <xdr:nvPicPr>
        <xdr:cNvPr id="1" name="Picture 3" descr="University of Valencia se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eriores.gob.es/Consulados/LOSANGELES/en/InformacionParaExtranjeros/Pages/IF%20LA/Fees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10" zoomScaleNormal="110" zoomScalePageLayoutView="0" workbookViewId="0" topLeftCell="A1">
      <selection activeCell="D27" sqref="D27"/>
    </sheetView>
  </sheetViews>
  <sheetFormatPr defaultColWidth="8.8515625" defaultRowHeight="15"/>
  <cols>
    <col min="1" max="1" width="26.57421875" style="0" customWidth="1"/>
    <col min="2" max="2" width="58.28125" style="0" customWidth="1"/>
    <col min="3" max="3" width="10.8515625" style="0" customWidth="1"/>
    <col min="4" max="4" width="14.421875" style="0" customWidth="1"/>
  </cols>
  <sheetData>
    <row r="1" spans="1:4" ht="44.25" customHeight="1">
      <c r="A1" s="17"/>
      <c r="B1" s="18" t="s">
        <v>8</v>
      </c>
      <c r="C1" s="19"/>
      <c r="D1" s="20"/>
    </row>
    <row r="2" spans="1:4" ht="18.75">
      <c r="A2" s="17"/>
      <c r="B2" s="21" t="s">
        <v>14</v>
      </c>
      <c r="C2" s="22"/>
      <c r="D2" s="23"/>
    </row>
    <row r="3" spans="1:4" ht="18.75">
      <c r="A3" s="17"/>
      <c r="B3" s="21" t="s">
        <v>15</v>
      </c>
      <c r="C3" s="22"/>
      <c r="D3" s="23"/>
    </row>
    <row r="4" spans="1:4" ht="19.5" thickBot="1">
      <c r="A4" s="17"/>
      <c r="B4" s="24"/>
      <c r="C4" s="25"/>
      <c r="D4" s="26"/>
    </row>
    <row r="5" spans="1:4" ht="15">
      <c r="A5" s="17"/>
      <c r="B5" s="27" t="s">
        <v>2</v>
      </c>
      <c r="C5" s="28">
        <v>1.17</v>
      </c>
      <c r="D5" s="51" t="s">
        <v>17</v>
      </c>
    </row>
    <row r="6" spans="1:4" ht="15">
      <c r="A6" s="17"/>
      <c r="B6" s="29" t="s">
        <v>0</v>
      </c>
      <c r="C6" s="30">
        <v>0.85</v>
      </c>
      <c r="D6" s="31" t="s">
        <v>18</v>
      </c>
    </row>
    <row r="7" spans="2:4" ht="15.75" thickBot="1">
      <c r="B7" s="32"/>
      <c r="C7" s="33"/>
      <c r="D7" s="34"/>
    </row>
    <row r="8" spans="2:4" ht="15">
      <c r="B8" s="35"/>
      <c r="C8" s="40" t="s">
        <v>3</v>
      </c>
      <c r="D8" s="41" t="s">
        <v>4</v>
      </c>
    </row>
    <row r="9" spans="2:4" ht="15.75">
      <c r="B9" s="5" t="s">
        <v>1</v>
      </c>
      <c r="C9" s="3"/>
      <c r="D9" s="6">
        <v>3858</v>
      </c>
    </row>
    <row r="10" spans="2:4" ht="15.75">
      <c r="B10" s="5" t="s">
        <v>16</v>
      </c>
      <c r="C10" s="3"/>
      <c r="D10" s="6">
        <v>400</v>
      </c>
    </row>
    <row r="11" spans="2:4" ht="15.75">
      <c r="B11" s="5" t="s">
        <v>11</v>
      </c>
      <c r="C11" s="3"/>
      <c r="D11" s="6">
        <v>1200</v>
      </c>
    </row>
    <row r="12" spans="2:4" ht="15.75">
      <c r="B12" s="12" t="s">
        <v>19</v>
      </c>
      <c r="C12" s="10"/>
      <c r="D12" s="14">
        <v>160</v>
      </c>
    </row>
    <row r="13" spans="2:4" ht="15.75">
      <c r="B13" s="12" t="s">
        <v>12</v>
      </c>
      <c r="C13" s="13"/>
      <c r="D13" s="14">
        <v>265</v>
      </c>
    </row>
    <row r="14" spans="2:4" ht="16.5" thickBot="1">
      <c r="B14" s="45" t="s">
        <v>4</v>
      </c>
      <c r="C14" s="46"/>
      <c r="D14" s="47">
        <f>SUM(D9:D13)</f>
        <v>5883</v>
      </c>
    </row>
    <row r="15" spans="2:4" ht="15.75">
      <c r="B15" s="42"/>
      <c r="C15" s="37"/>
      <c r="D15" s="38"/>
    </row>
    <row r="16" spans="2:4" ht="15.75">
      <c r="B16" s="5" t="s">
        <v>7</v>
      </c>
      <c r="C16" s="11" t="s">
        <v>13</v>
      </c>
      <c r="D16" s="6">
        <v>2750</v>
      </c>
    </row>
    <row r="17" spans="2:4" ht="15.75">
      <c r="B17" s="5" t="s">
        <v>10</v>
      </c>
      <c r="C17" s="4">
        <v>600</v>
      </c>
      <c r="D17" s="6">
        <v>3000</v>
      </c>
    </row>
    <row r="18" spans="2:4" ht="15.75">
      <c r="B18" s="48" t="s">
        <v>4</v>
      </c>
      <c r="C18" s="49"/>
      <c r="D18" s="14">
        <f>SUM(D16:D17)</f>
        <v>5750</v>
      </c>
    </row>
    <row r="19" spans="2:4" ht="15.75">
      <c r="B19" s="43" t="s">
        <v>6</v>
      </c>
      <c r="C19" s="44"/>
      <c r="D19" s="39">
        <f>D14+D18</f>
        <v>11633</v>
      </c>
    </row>
    <row r="20" spans="2:4" ht="15">
      <c r="B20" s="36"/>
      <c r="C20" s="37"/>
      <c r="D20" s="38"/>
    </row>
    <row r="21" spans="2:4" ht="15.75">
      <c r="B21" s="5" t="s">
        <v>20</v>
      </c>
      <c r="C21" s="50">
        <v>950</v>
      </c>
      <c r="D21" s="6">
        <f>C21*C5*5</f>
        <v>5557.5</v>
      </c>
    </row>
    <row r="22" spans="2:4" ht="15.75">
      <c r="B22" s="5" t="s">
        <v>10</v>
      </c>
      <c r="C22" s="4">
        <v>400</v>
      </c>
      <c r="D22" s="6">
        <v>2000</v>
      </c>
    </row>
    <row r="23" spans="2:4" ht="15.75">
      <c r="B23" s="48" t="s">
        <v>4</v>
      </c>
      <c r="C23" s="49"/>
      <c r="D23" s="15">
        <f>SUM(D21:D22)</f>
        <v>7557.5</v>
      </c>
    </row>
    <row r="24" spans="2:4" ht="15.75">
      <c r="B24" s="43" t="s">
        <v>5</v>
      </c>
      <c r="C24" s="44"/>
      <c r="D24" s="39">
        <f>D14+D23</f>
        <v>13440.5</v>
      </c>
    </row>
    <row r="25" spans="2:4" ht="15.75" thickBot="1">
      <c r="B25" s="7"/>
      <c r="C25" s="8"/>
      <c r="D25" s="9"/>
    </row>
    <row r="26" spans="2:4" ht="15">
      <c r="B26" s="2"/>
      <c r="C26" s="2"/>
      <c r="D26" s="2"/>
    </row>
    <row r="27" spans="2:4" ht="15">
      <c r="B27" s="52" t="s">
        <v>22</v>
      </c>
      <c r="C27" s="2"/>
      <c r="D27" s="53" t="s">
        <v>23</v>
      </c>
    </row>
    <row r="28" spans="2:4" ht="15">
      <c r="B28" s="2"/>
      <c r="C28" s="2"/>
      <c r="D28" s="2"/>
    </row>
    <row r="29" ht="15">
      <c r="B29" s="16" t="s">
        <v>21</v>
      </c>
    </row>
    <row r="30" ht="15">
      <c r="B30" s="1" t="s">
        <v>9</v>
      </c>
    </row>
  </sheetData>
  <sheetProtection/>
  <mergeCells count="5">
    <mergeCell ref="B14:C14"/>
    <mergeCell ref="B19:C19"/>
    <mergeCell ref="B24:C24"/>
    <mergeCell ref="B18:C18"/>
    <mergeCell ref="B23:C23"/>
  </mergeCells>
  <hyperlinks>
    <hyperlink ref="D27" r:id="rId1" display="http://www.exteriores.gob.es/Consulados/LOSANGELES/en/InformacionParaExtranjeros/Pages/IF%20LA/Fees.aspx"/>
  </hyperlinks>
  <printOptions/>
  <pageMargins left="0.75" right="0.75" top="1" bottom="1" header="0.5" footer="0.5"/>
  <pageSetup horizontalDpi="1200" verticalDpi="12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2007-12-10T20:16:27Z</cp:lastPrinted>
  <dcterms:created xsi:type="dcterms:W3CDTF">2006-10-09T20:46:38Z</dcterms:created>
  <dcterms:modified xsi:type="dcterms:W3CDTF">2020-05-22T22:43:44Z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