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400" windowHeight="8445" activeTab="0"/>
  </bookViews>
  <sheets>
    <sheet name="Sheet1" sheetId="1" r:id="rId1"/>
  </sheets>
  <definedNames/>
  <calcPr fullCalcOnLoad="1"/>
</workbook>
</file>

<file path=xl/sharedStrings.xml><?xml version="1.0" encoding="utf-8"?>
<sst xmlns="http://schemas.openxmlformats.org/spreadsheetml/2006/main" count="73" uniqueCount="51">
  <si>
    <t>SOCIAL SECURITY NUMBER</t>
  </si>
  <si>
    <t>[Type Here]</t>
  </si>
  <si>
    <t>EMPLOYEE ASSIGNED DEPARTMENT</t>
  </si>
  <si>
    <t>NEW ASSIGNMENT</t>
  </si>
  <si>
    <t>HOURS TO APPLY</t>
  </si>
  <si>
    <t>EMPLOYEE FINAL TIMESHEET</t>
  </si>
  <si>
    <t>PAY PERIOD</t>
  </si>
  <si>
    <r>
      <t xml:space="preserve">NOTE: </t>
    </r>
    <r>
      <rPr>
        <sz val="8"/>
        <rFont val="Arial"/>
        <family val="2"/>
      </rPr>
      <t>CLICK ON THE LINK TO REVIEW PAYROLL CALENDAR FOR THE BEGINNING AND ENDING DATES FOR EACH PAY PERIOD. TIMESHEETS ARE TO BE SUBMITTED TO DEPARTMENT COORINDATOR IMMEDIATELY UPON CLOSE OF PAY PERIOD.</t>
    </r>
  </si>
  <si>
    <t>DAY</t>
  </si>
  <si>
    <t>TIME IN</t>
  </si>
  <si>
    <t>TIME OUT</t>
  </si>
  <si>
    <t>TL HRS</t>
  </si>
  <si>
    <r>
      <t xml:space="preserve">IF THIS IS A FINAL TIMESHEET FOR A TERMINATING EMPLOYEE, CONTACT PAYROLL </t>
    </r>
    <r>
      <rPr>
        <b/>
        <sz val="8"/>
        <color indexed="10"/>
        <rFont val="Arial"/>
        <family val="2"/>
      </rPr>
      <t>IMMEDIATELY.</t>
    </r>
  </si>
  <si>
    <t>SUBTOTAL HOURS WORKED</t>
  </si>
  <si>
    <t>TENTH</t>
  </si>
  <si>
    <t>31-36 min</t>
  </si>
  <si>
    <t>7-12 min</t>
  </si>
  <si>
    <t>37-42 min</t>
  </si>
  <si>
    <t>43-48 min</t>
  </si>
  <si>
    <t>49-54 min</t>
  </si>
  <si>
    <t>55-60 min</t>
  </si>
  <si>
    <t>13-18 min</t>
  </si>
  <si>
    <t>19-24 min</t>
  </si>
  <si>
    <t>1-6 min</t>
  </si>
  <si>
    <t>25-30 min</t>
  </si>
  <si>
    <t>TOTAL HOURS WORKED</t>
  </si>
  <si>
    <t>GROSS EARNINGS</t>
  </si>
  <si>
    <t>I certify that I have worked all of the hours indicated on this report.</t>
  </si>
  <si>
    <t>✍</t>
  </si>
  <si>
    <t>WORK STUDY CERTIFICATION- IF APPLICABLE</t>
  </si>
  <si>
    <t>PAYROLL INITIALS</t>
  </si>
  <si>
    <t>EMPLOYEE HOURLY TIMESHEET</t>
  </si>
  <si>
    <t>I certify all hours on this report are in accordance with Federal Work Study Program.</t>
  </si>
  <si>
    <t>EXTENSION</t>
  </si>
  <si>
    <t>Signature</t>
  </si>
  <si>
    <t>Date</t>
  </si>
  <si>
    <r>
      <t xml:space="preserve">B - </t>
    </r>
    <r>
      <rPr>
        <b/>
        <sz val="12"/>
        <rFont val="Arial"/>
        <family val="2"/>
      </rPr>
      <t>STATUS (REQUIRED FIELD)</t>
    </r>
  </si>
  <si>
    <r>
      <t xml:space="preserve">C - </t>
    </r>
    <r>
      <rPr>
        <b/>
        <sz val="12"/>
        <rFont val="Arial"/>
        <family val="2"/>
      </rPr>
      <t>HOURS WORKED</t>
    </r>
  </si>
  <si>
    <r>
      <t xml:space="preserve">D - </t>
    </r>
    <r>
      <rPr>
        <b/>
        <sz val="12"/>
        <rFont val="Arial"/>
        <family val="2"/>
      </rPr>
      <t>CERTIFICATION</t>
    </r>
  </si>
  <si>
    <t>DEPT ID</t>
  </si>
  <si>
    <r>
      <t xml:space="preserve">A - </t>
    </r>
    <r>
      <rPr>
        <b/>
        <sz val="12"/>
        <rFont val="Arial"/>
        <family val="2"/>
      </rPr>
      <t>EMPLOYEE/</t>
    </r>
    <r>
      <rPr>
        <b/>
        <sz val="12"/>
        <rFont val="Arial"/>
        <family val="2"/>
      </rPr>
      <t>ASSIGNMENT INFORMATION</t>
    </r>
  </si>
  <si>
    <t xml:space="preserve">http://www.csusm.edu/HR/Calendars?pay&amp;holSched2004.htm </t>
  </si>
  <si>
    <t>Example</t>
  </si>
  <si>
    <t>MINUTES</t>
  </si>
  <si>
    <t>KEY</t>
  </si>
  <si>
    <t>HOURLY RATE $</t>
  </si>
  <si>
    <t>EMPLOYEE NAME</t>
  </si>
  <si>
    <t>I certify I have personal knowledge to the correctness of the hours reported above</t>
  </si>
  <si>
    <t>SUPERVISOR/LEAD WORKER - PLEASE PRINT</t>
  </si>
  <si>
    <t>EMPLOYEE CERTIFICATION</t>
  </si>
  <si>
    <t>HIRING DEPARTMENT CERTIFICATION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</si>
</sst>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s>
  <fonts count="55">
    <font>
      <sz val="11"/>
      <name val="Times New Roman"/>
      <family val="0"/>
    </font>
    <font>
      <sz val="8"/>
      <name val="Tahoma"/>
      <family val="2"/>
    </font>
    <font>
      <sz val="8"/>
      <name val="Times New Roman"/>
      <family val="0"/>
    </font>
    <font>
      <sz val="10"/>
      <name val="Arial"/>
      <family val="2"/>
    </font>
    <font>
      <b/>
      <sz val="10"/>
      <name val="Arial"/>
      <family val="2"/>
    </font>
    <font>
      <sz val="8"/>
      <name val="Arial"/>
      <family val="2"/>
    </font>
    <font>
      <b/>
      <sz val="16"/>
      <name val="Arial"/>
      <family val="2"/>
    </font>
    <font>
      <sz val="9"/>
      <name val="Arial"/>
      <family val="2"/>
    </font>
    <font>
      <u val="single"/>
      <sz val="11"/>
      <color indexed="12"/>
      <name val="Times New Roman"/>
      <family val="0"/>
    </font>
    <font>
      <u val="single"/>
      <sz val="11"/>
      <color indexed="36"/>
      <name val="Times New Roman"/>
      <family val="0"/>
    </font>
    <font>
      <b/>
      <sz val="8"/>
      <name val="Arial"/>
      <family val="2"/>
    </font>
    <font>
      <sz val="8"/>
      <color indexed="10"/>
      <name val="Arial"/>
      <family val="2"/>
    </font>
    <font>
      <b/>
      <sz val="8"/>
      <color indexed="10"/>
      <name val="Arial"/>
      <family val="2"/>
    </font>
    <font>
      <b/>
      <sz val="9"/>
      <name val="Arial"/>
      <family val="2"/>
    </font>
    <font>
      <sz val="14"/>
      <name val="Arial Unicode MS"/>
      <family val="2"/>
    </font>
    <font>
      <i/>
      <sz val="7"/>
      <name val="Arial"/>
      <family val="2"/>
    </font>
    <font>
      <b/>
      <sz val="12"/>
      <name val="Arial"/>
      <family val="2"/>
    </font>
    <font>
      <sz val="5"/>
      <name val="Arial"/>
      <family val="2"/>
    </font>
    <font>
      <sz val="15"/>
      <name val="Arial Unicode MS"/>
      <family val="2"/>
    </font>
    <font>
      <sz val="8"/>
      <color indexed="55"/>
      <name val="Arial"/>
      <family val="2"/>
    </font>
    <font>
      <b/>
      <sz val="8"/>
      <color indexed="55"/>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
      <patternFill patternType="gray0625">
        <bgColor indexed="31"/>
      </patternFill>
    </fill>
    <fill>
      <patternFill patternType="gray0625"/>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thin"/>
    </border>
    <border>
      <left>
        <color indexed="63"/>
      </left>
      <right style="thin"/>
      <top style="thin"/>
      <bottom style="thin"/>
    </border>
    <border>
      <left>
        <color indexed="63"/>
      </left>
      <right style="medium"/>
      <top>
        <color indexed="63"/>
      </top>
      <bottom>
        <color indexed="63"/>
      </botto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hair"/>
      <right style="thin"/>
      <top style="hair"/>
      <bottom style="hair"/>
    </border>
    <border>
      <left style="hair"/>
      <right style="thin"/>
      <top style="hair"/>
      <bottom style="thin"/>
    </border>
    <border>
      <left>
        <color indexed="63"/>
      </left>
      <right style="thin"/>
      <top style="thin"/>
      <bottom>
        <color indexed="63"/>
      </bottom>
    </border>
    <border>
      <left style="thin"/>
      <right>
        <color indexed="63"/>
      </right>
      <top style="thin"/>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style="hair"/>
      <right style="hair"/>
      <top>
        <color indexed="63"/>
      </top>
      <bottom style="hair"/>
    </border>
    <border>
      <left style="hair"/>
      <right style="thin"/>
      <top>
        <color indexed="63"/>
      </top>
      <bottom style="hair"/>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ck"/>
      <right style="hair"/>
      <top>
        <color indexed="63"/>
      </top>
      <bottom style="hair"/>
    </border>
    <border>
      <left style="hair"/>
      <right style="hair"/>
      <top style="thick"/>
      <bottom>
        <color indexed="63"/>
      </bottom>
    </border>
    <border>
      <left style="hair"/>
      <right style="thin"/>
      <top style="thick"/>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style="thin"/>
    </border>
    <border>
      <left style="medium"/>
      <right style="thin"/>
      <top style="thin"/>
      <bottom>
        <color indexed="63"/>
      </bottom>
    </border>
    <border>
      <left style="thick"/>
      <right style="hair"/>
      <top style="thick"/>
      <bottom>
        <color indexed="63"/>
      </bottom>
    </border>
    <border>
      <left style="thick"/>
      <right style="hair"/>
      <top style="hair"/>
      <bottom style="hair"/>
    </border>
    <border>
      <left style="thick"/>
      <right style="hair"/>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9"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7">
    <xf numFmtId="0" fontId="0" fillId="0" borderId="0" xfId="0" applyAlignment="1">
      <alignment/>
    </xf>
    <xf numFmtId="0" fontId="3" fillId="0" borderId="0" xfId="0" applyFont="1" applyAlignment="1">
      <alignment/>
    </xf>
    <xf numFmtId="0" fontId="4"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3" fillId="0" borderId="12" xfId="0" applyFont="1" applyBorder="1" applyAlignment="1">
      <alignment/>
    </xf>
    <xf numFmtId="0" fontId="5" fillId="0" borderId="13" xfId="0" applyFont="1" applyBorder="1" applyAlignment="1">
      <alignment/>
    </xf>
    <xf numFmtId="0" fontId="5" fillId="0" borderId="0" xfId="0" applyFont="1" applyBorder="1" applyAlignment="1">
      <alignment/>
    </xf>
    <xf numFmtId="0" fontId="3" fillId="0" borderId="14" xfId="0" applyFont="1" applyBorder="1" applyAlignment="1">
      <alignment/>
    </xf>
    <xf numFmtId="0" fontId="3" fillId="0" borderId="13" xfId="0" applyFont="1" applyBorder="1" applyAlignment="1">
      <alignment/>
    </xf>
    <xf numFmtId="0" fontId="3" fillId="0" borderId="0" xfId="0" applyFont="1" applyBorder="1" applyAlignment="1">
      <alignment/>
    </xf>
    <xf numFmtId="0" fontId="3" fillId="0" borderId="15" xfId="0" applyFont="1" applyBorder="1" applyAlignment="1">
      <alignment/>
    </xf>
    <xf numFmtId="0" fontId="3" fillId="0" borderId="12" xfId="0" applyFont="1" applyBorder="1" applyAlignment="1">
      <alignment/>
    </xf>
    <xf numFmtId="0" fontId="3" fillId="0" borderId="16" xfId="0" applyFont="1" applyBorder="1" applyAlignment="1">
      <alignment/>
    </xf>
    <xf numFmtId="0" fontId="5" fillId="0" borderId="0" xfId="0" applyFont="1" applyBorder="1" applyAlignment="1">
      <alignment/>
    </xf>
    <xf numFmtId="0" fontId="5" fillId="0" borderId="15" xfId="0" applyFont="1" applyBorder="1" applyAlignment="1">
      <alignment/>
    </xf>
    <xf numFmtId="0" fontId="5" fillId="0" borderId="15" xfId="0" applyFont="1" applyBorder="1" applyAlignment="1">
      <alignment/>
    </xf>
    <xf numFmtId="0" fontId="3" fillId="0" borderId="17" xfId="0" applyFont="1" applyBorder="1" applyAlignment="1">
      <alignment/>
    </xf>
    <xf numFmtId="164" fontId="5" fillId="0" borderId="18" xfId="0" applyNumberFormat="1" applyFont="1" applyBorder="1" applyAlignment="1">
      <alignment horizontal="center"/>
    </xf>
    <xf numFmtId="164" fontId="10" fillId="0" borderId="19" xfId="0" applyNumberFormat="1" applyFont="1" applyBorder="1" applyAlignment="1">
      <alignment horizontal="center"/>
    </xf>
    <xf numFmtId="0" fontId="3" fillId="0" borderId="20" xfId="0" applyFont="1" applyBorder="1" applyAlignment="1">
      <alignment/>
    </xf>
    <xf numFmtId="164" fontId="5" fillId="0" borderId="21" xfId="0" applyNumberFormat="1" applyFont="1" applyBorder="1" applyAlignment="1">
      <alignment horizontal="center"/>
    </xf>
    <xf numFmtId="0" fontId="3" fillId="0" borderId="22" xfId="0" applyFont="1" applyBorder="1" applyAlignment="1">
      <alignment/>
    </xf>
    <xf numFmtId="164" fontId="5" fillId="0" borderId="23" xfId="0" applyNumberFormat="1" applyFont="1" applyBorder="1" applyAlignment="1">
      <alignment horizontal="center"/>
    </xf>
    <xf numFmtId="0" fontId="5" fillId="0" borderId="24" xfId="0" applyFont="1" applyBorder="1" applyAlignment="1">
      <alignment/>
    </xf>
    <xf numFmtId="0" fontId="5" fillId="0" borderId="25" xfId="0" applyFont="1" applyBorder="1" applyAlignment="1">
      <alignment/>
    </xf>
    <xf numFmtId="0" fontId="5" fillId="0" borderId="26" xfId="0" applyFont="1" applyBorder="1" applyAlignment="1">
      <alignment/>
    </xf>
    <xf numFmtId="0" fontId="5" fillId="0" borderId="27" xfId="0" applyFont="1" applyBorder="1" applyAlignment="1">
      <alignment/>
    </xf>
    <xf numFmtId="0" fontId="3" fillId="0" borderId="20" xfId="0" applyFont="1" applyBorder="1" applyAlignment="1">
      <alignment horizontal="right"/>
    </xf>
    <xf numFmtId="0" fontId="3" fillId="0" borderId="22" xfId="0" applyFont="1" applyBorder="1" applyAlignment="1">
      <alignment horizontal="right"/>
    </xf>
    <xf numFmtId="0" fontId="5" fillId="0" borderId="13" xfId="0" applyFont="1" applyBorder="1" applyAlignment="1">
      <alignment wrapText="1"/>
    </xf>
    <xf numFmtId="0" fontId="5" fillId="0" borderId="0" xfId="0" applyFont="1" applyBorder="1" applyAlignment="1">
      <alignment wrapText="1"/>
    </xf>
    <xf numFmtId="0" fontId="5" fillId="0" borderId="15" xfId="0" applyFont="1" applyBorder="1" applyAlignment="1">
      <alignment wrapText="1"/>
    </xf>
    <xf numFmtId="0" fontId="5" fillId="0" borderId="0" xfId="0" applyFont="1" applyFill="1" applyBorder="1" applyAlignment="1">
      <alignment horizontal="center"/>
    </xf>
    <xf numFmtId="0" fontId="3" fillId="0" borderId="0" xfId="0" applyFont="1" applyFill="1" applyBorder="1" applyAlignment="1">
      <alignment horizontal="center"/>
    </xf>
    <xf numFmtId="0" fontId="3" fillId="0" borderId="13"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6" xfId="0" applyFont="1" applyBorder="1" applyAlignment="1">
      <alignment vertical="center"/>
    </xf>
    <xf numFmtId="0" fontId="17" fillId="0" borderId="17" xfId="0" applyFont="1" applyBorder="1" applyAlignment="1">
      <alignment/>
    </xf>
    <xf numFmtId="0" fontId="7" fillId="33" borderId="15" xfId="0" applyFont="1" applyFill="1" applyBorder="1" applyAlignment="1">
      <alignment horizontal="center"/>
    </xf>
    <xf numFmtId="164" fontId="7" fillId="33" borderId="14" xfId="0" applyNumberFormat="1" applyFont="1" applyFill="1" applyBorder="1" applyAlignment="1">
      <alignment horizontal="center"/>
    </xf>
    <xf numFmtId="0" fontId="7" fillId="33" borderId="28" xfId="0" applyFont="1" applyFill="1" applyBorder="1" applyAlignment="1">
      <alignment horizontal="center"/>
    </xf>
    <xf numFmtId="16" fontId="7" fillId="33" borderId="29" xfId="0" applyNumberFormat="1" applyFont="1" applyFill="1" applyBorder="1" applyAlignment="1">
      <alignment horizontal="center"/>
    </xf>
    <xf numFmtId="0" fontId="7" fillId="33" borderId="29" xfId="0" applyFont="1" applyFill="1" applyBorder="1" applyAlignment="1">
      <alignment horizontal="center"/>
    </xf>
    <xf numFmtId="0" fontId="7" fillId="33" borderId="30" xfId="0" applyFont="1" applyFill="1" applyBorder="1" applyAlignment="1">
      <alignment horizontal="center"/>
    </xf>
    <xf numFmtId="0" fontId="7" fillId="33" borderId="31" xfId="0" applyFont="1" applyFill="1" applyBorder="1" applyAlignment="1">
      <alignment horizontal="center"/>
    </xf>
    <xf numFmtId="0" fontId="13" fillId="33" borderId="32" xfId="0" applyFont="1" applyFill="1" applyBorder="1" applyAlignment="1">
      <alignment horizontal="center"/>
    </xf>
    <xf numFmtId="0" fontId="13" fillId="33" borderId="33" xfId="0" applyFont="1" applyFill="1" applyBorder="1" applyAlignment="1">
      <alignment horizontal="center"/>
    </xf>
    <xf numFmtId="0" fontId="7" fillId="0" borderId="0" xfId="0" applyFont="1" applyFill="1" applyBorder="1" applyAlignment="1">
      <alignment horizontal="center"/>
    </xf>
    <xf numFmtId="16" fontId="5" fillId="0" borderId="0" xfId="0" applyNumberFormat="1" applyFont="1" applyFill="1" applyBorder="1" applyAlignment="1">
      <alignment horizontal="center"/>
    </xf>
    <xf numFmtId="164" fontId="3" fillId="0" borderId="0" xfId="0" applyNumberFormat="1" applyFont="1" applyFill="1" applyBorder="1" applyAlignment="1">
      <alignment horizontal="center"/>
    </xf>
    <xf numFmtId="164" fontId="7" fillId="0" borderId="15" xfId="0" applyNumberFormat="1" applyFont="1" applyFill="1" applyBorder="1" applyAlignment="1">
      <alignment horizontal="center"/>
    </xf>
    <xf numFmtId="0" fontId="3" fillId="0" borderId="34" xfId="0" applyFont="1" applyBorder="1" applyAlignment="1">
      <alignment vertical="center"/>
    </xf>
    <xf numFmtId="164" fontId="10" fillId="0" borderId="35" xfId="0" applyNumberFormat="1" applyFont="1" applyBorder="1" applyAlignment="1">
      <alignment horizontal="center"/>
    </xf>
    <xf numFmtId="0" fontId="3" fillId="34" borderId="35" xfId="0" applyFont="1" applyFill="1" applyBorder="1" applyAlignment="1">
      <alignment/>
    </xf>
    <xf numFmtId="164" fontId="10" fillId="0" borderId="33" xfId="0" applyNumberFormat="1" applyFont="1" applyBorder="1" applyAlignment="1">
      <alignment horizontal="center"/>
    </xf>
    <xf numFmtId="0" fontId="15" fillId="0" borderId="13" xfId="0" applyFont="1" applyBorder="1" applyAlignment="1">
      <alignment horizontal="left"/>
    </xf>
    <xf numFmtId="0" fontId="18" fillId="0" borderId="0" xfId="0" applyFont="1" applyBorder="1" applyAlignment="1">
      <alignment/>
    </xf>
    <xf numFmtId="0" fontId="18" fillId="0" borderId="15" xfId="0" applyFont="1" applyBorder="1" applyAlignment="1">
      <alignment/>
    </xf>
    <xf numFmtId="0" fontId="14" fillId="0" borderId="0" xfId="0" applyFont="1" applyBorder="1" applyAlignment="1">
      <alignment/>
    </xf>
    <xf numFmtId="0" fontId="18" fillId="0" borderId="13" xfId="0" applyFont="1" applyBorder="1" applyAlignment="1">
      <alignment/>
    </xf>
    <xf numFmtId="0" fontId="14" fillId="0" borderId="13" xfId="0" applyFont="1" applyBorder="1" applyAlignment="1">
      <alignment/>
    </xf>
    <xf numFmtId="0" fontId="14" fillId="0" borderId="15" xfId="0" applyFont="1" applyBorder="1" applyAlignment="1">
      <alignment/>
    </xf>
    <xf numFmtId="0" fontId="15" fillId="0" borderId="13" xfId="0" applyFont="1" applyBorder="1" applyAlignment="1">
      <alignment/>
    </xf>
    <xf numFmtId="0" fontId="15" fillId="0" borderId="12" xfId="0" applyFont="1" applyBorder="1" applyAlignment="1">
      <alignment/>
    </xf>
    <xf numFmtId="0" fontId="10" fillId="0" borderId="0" xfId="0" applyFont="1" applyFill="1" applyBorder="1" applyAlignment="1">
      <alignment vertical="center"/>
    </xf>
    <xf numFmtId="0" fontId="14" fillId="0" borderId="0" xfId="0" applyFont="1" applyFill="1" applyBorder="1" applyAlignment="1">
      <alignment/>
    </xf>
    <xf numFmtId="0" fontId="14" fillId="33" borderId="36" xfId="0" applyFont="1" applyFill="1" applyBorder="1" applyAlignment="1">
      <alignment/>
    </xf>
    <xf numFmtId="0" fontId="15" fillId="33" borderId="37" xfId="0" applyFont="1" applyFill="1" applyBorder="1" applyAlignment="1">
      <alignment/>
    </xf>
    <xf numFmtId="0" fontId="15" fillId="0" borderId="16" xfId="0" applyFont="1" applyFill="1" applyBorder="1" applyAlignment="1">
      <alignment/>
    </xf>
    <xf numFmtId="0" fontId="3" fillId="0" borderId="16" xfId="0" applyFont="1" applyBorder="1" applyAlignment="1">
      <alignment/>
    </xf>
    <xf numFmtId="164" fontId="19" fillId="0" borderId="18" xfId="0" applyNumberFormat="1" applyFont="1" applyBorder="1" applyAlignment="1">
      <alignment horizontal="center"/>
    </xf>
    <xf numFmtId="0" fontId="3" fillId="34" borderId="32" xfId="0" applyFont="1" applyFill="1" applyBorder="1" applyAlignment="1">
      <alignment/>
    </xf>
    <xf numFmtId="164" fontId="20" fillId="0" borderId="19" xfId="0" applyNumberFormat="1" applyFont="1" applyBorder="1" applyAlignment="1">
      <alignment horizontal="center"/>
    </xf>
    <xf numFmtId="164" fontId="10" fillId="0" borderId="38" xfId="0" applyNumberFormat="1" applyFont="1" applyBorder="1" applyAlignment="1">
      <alignment horizontal="center"/>
    </xf>
    <xf numFmtId="164" fontId="10" fillId="0" borderId="39" xfId="0" applyNumberFormat="1" applyFont="1" applyBorder="1" applyAlignment="1">
      <alignment horizontal="center"/>
    </xf>
    <xf numFmtId="0" fontId="13" fillId="0" borderId="21" xfId="0" applyFont="1" applyBorder="1" applyAlignment="1">
      <alignment horizontal="center" vertical="center"/>
    </xf>
    <xf numFmtId="0" fontId="13" fillId="0" borderId="38" xfId="0" applyFont="1" applyBorder="1" applyAlignment="1">
      <alignment horizontal="center" vertical="center"/>
    </xf>
    <xf numFmtId="0" fontId="13" fillId="0" borderId="23" xfId="0" applyFont="1" applyBorder="1" applyAlignment="1">
      <alignment horizontal="center" vertical="center"/>
    </xf>
    <xf numFmtId="0" fontId="13" fillId="0" borderId="39" xfId="0" applyFont="1" applyBorder="1" applyAlignment="1">
      <alignment horizontal="center"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40" xfId="0" applyFont="1" applyBorder="1" applyAlignment="1">
      <alignment horizontal="left"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5" fillId="0" borderId="41" xfId="0" applyFont="1" applyBorder="1" applyAlignment="1">
      <alignment horizontal="right"/>
    </xf>
    <xf numFmtId="0" fontId="5" fillId="0" borderId="35" xfId="0" applyFont="1" applyBorder="1" applyAlignment="1">
      <alignment horizontal="right"/>
    </xf>
    <xf numFmtId="0" fontId="5" fillId="0" borderId="33" xfId="0" applyFont="1" applyBorder="1" applyAlignment="1">
      <alignment horizontal="right"/>
    </xf>
    <xf numFmtId="0" fontId="14" fillId="0" borderId="12" xfId="0" applyFont="1" applyBorder="1" applyAlignment="1">
      <alignment horizontal="left"/>
    </xf>
    <xf numFmtId="0" fontId="14" fillId="0" borderId="16" xfId="0" applyFont="1" applyBorder="1" applyAlignment="1">
      <alignment horizontal="left"/>
    </xf>
    <xf numFmtId="0" fontId="14" fillId="0" borderId="14" xfId="0" applyFont="1" applyBorder="1" applyAlignment="1">
      <alignment horizontal="left"/>
    </xf>
    <xf numFmtId="164" fontId="10" fillId="0" borderId="0" xfId="0" applyNumberFormat="1" applyFont="1" applyBorder="1" applyAlignment="1">
      <alignment horizontal="center"/>
    </xf>
    <xf numFmtId="164" fontId="10" fillId="0" borderId="15" xfId="0" applyNumberFormat="1" applyFont="1" applyBorder="1" applyAlignment="1">
      <alignment horizontal="center"/>
    </xf>
    <xf numFmtId="165" fontId="10" fillId="0" borderId="0" xfId="0" applyNumberFormat="1" applyFont="1" applyBorder="1" applyAlignment="1">
      <alignment horizontal="center"/>
    </xf>
    <xf numFmtId="165" fontId="10" fillId="0" borderId="15" xfId="0" applyNumberFormat="1" applyFont="1" applyBorder="1" applyAlignment="1">
      <alignment horizontal="center"/>
    </xf>
    <xf numFmtId="165" fontId="4" fillId="0" borderId="42" xfId="44" applyNumberFormat="1" applyFont="1" applyBorder="1" applyAlignment="1">
      <alignment horizontal="center" vertical="center"/>
    </xf>
    <xf numFmtId="165" fontId="4" fillId="0" borderId="43" xfId="44" applyNumberFormat="1" applyFont="1" applyBorder="1" applyAlignment="1">
      <alignment horizontal="center" vertical="center"/>
    </xf>
    <xf numFmtId="165" fontId="4" fillId="0" borderId="44" xfId="44" applyNumberFormat="1" applyFont="1" applyBorder="1" applyAlignment="1">
      <alignment horizontal="center" vertical="center"/>
    </xf>
    <xf numFmtId="165" fontId="4" fillId="0" borderId="45" xfId="44" applyNumberFormat="1" applyFont="1" applyBorder="1" applyAlignment="1">
      <alignment horizontal="center" vertical="center"/>
    </xf>
    <xf numFmtId="0" fontId="5" fillId="0" borderId="13" xfId="0" applyFont="1" applyBorder="1" applyAlignment="1">
      <alignment horizontal="left" wrapText="1"/>
    </xf>
    <xf numFmtId="0" fontId="5" fillId="0" borderId="0" xfId="0" applyFont="1" applyBorder="1" applyAlignment="1">
      <alignment horizontal="left" wrapText="1"/>
    </xf>
    <xf numFmtId="0" fontId="5" fillId="0" borderId="15" xfId="0" applyFont="1" applyBorder="1" applyAlignment="1">
      <alignment horizontal="left" wrapText="1"/>
    </xf>
    <xf numFmtId="0" fontId="15" fillId="0" borderId="41" xfId="0" applyFont="1" applyBorder="1" applyAlignment="1">
      <alignment horizontal="left"/>
    </xf>
    <xf numFmtId="0" fontId="15" fillId="0" borderId="35" xfId="0" applyFont="1" applyBorder="1" applyAlignment="1">
      <alignment horizontal="left"/>
    </xf>
    <xf numFmtId="0" fontId="15" fillId="0" borderId="33" xfId="0" applyFont="1" applyBorder="1" applyAlignment="1">
      <alignment horizontal="left"/>
    </xf>
    <xf numFmtId="0" fontId="15" fillId="0" borderId="0" xfId="0" applyFont="1" applyBorder="1" applyAlignment="1">
      <alignment horizontal="left"/>
    </xf>
    <xf numFmtId="0" fontId="15" fillId="0" borderId="15" xfId="0" applyFont="1" applyBorder="1" applyAlignment="1">
      <alignment horizontal="left"/>
    </xf>
    <xf numFmtId="0" fontId="5" fillId="0" borderId="10" xfId="0" applyFont="1" applyBorder="1" applyAlignment="1">
      <alignment horizontal="left"/>
    </xf>
    <xf numFmtId="0" fontId="5" fillId="0" borderId="11" xfId="0" applyFont="1" applyBorder="1" applyAlignment="1">
      <alignment horizontal="left"/>
    </xf>
    <xf numFmtId="0" fontId="5" fillId="0" borderId="40" xfId="0" applyFont="1" applyBorder="1" applyAlignment="1">
      <alignment horizontal="left"/>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5" fillId="0" borderId="13" xfId="0" applyFont="1" applyBorder="1" applyAlignment="1">
      <alignment horizontal="left"/>
    </xf>
    <xf numFmtId="0" fontId="5" fillId="0" borderId="0" xfId="0" applyFont="1" applyBorder="1" applyAlignment="1">
      <alignment horizontal="left"/>
    </xf>
    <xf numFmtId="0" fontId="5" fillId="0" borderId="15" xfId="0" applyFont="1" applyBorder="1" applyAlignment="1">
      <alignment horizontal="left"/>
    </xf>
    <xf numFmtId="0" fontId="4" fillId="0" borderId="15" xfId="0" applyFont="1" applyBorder="1" applyAlignment="1">
      <alignment horizontal="center" vertical="center"/>
    </xf>
    <xf numFmtId="0" fontId="6" fillId="35" borderId="48" xfId="0" applyFont="1" applyFill="1" applyBorder="1" applyAlignment="1">
      <alignment horizontal="left"/>
    </xf>
    <xf numFmtId="0" fontId="6" fillId="35" borderId="49" xfId="0" applyFont="1" applyFill="1" applyBorder="1" applyAlignment="1">
      <alignment horizontal="left"/>
    </xf>
    <xf numFmtId="0" fontId="6" fillId="35" borderId="50" xfId="0" applyFont="1" applyFill="1" applyBorder="1" applyAlignment="1">
      <alignment horizontal="left"/>
    </xf>
    <xf numFmtId="0" fontId="13" fillId="0" borderId="51" xfId="0" applyFont="1" applyBorder="1" applyAlignment="1">
      <alignment horizontal="center" vertical="center"/>
    </xf>
    <xf numFmtId="0" fontId="5" fillId="0" borderId="52" xfId="0" applyFont="1" applyBorder="1" applyAlignment="1">
      <alignment horizontal="left"/>
    </xf>
    <xf numFmtId="0" fontId="5" fillId="0" borderId="53" xfId="0" applyFont="1" applyBorder="1" applyAlignment="1">
      <alignment horizontal="left"/>
    </xf>
    <xf numFmtId="0" fontId="18" fillId="0" borderId="12" xfId="0" applyFont="1" applyBorder="1" applyAlignment="1">
      <alignment horizontal="left"/>
    </xf>
    <xf numFmtId="0" fontId="18" fillId="0" borderId="16" xfId="0" applyFont="1" applyBorder="1" applyAlignment="1">
      <alignment horizontal="left"/>
    </xf>
    <xf numFmtId="0" fontId="18" fillId="0" borderId="14" xfId="0" applyFont="1" applyBorder="1" applyAlignment="1">
      <alignment horizontal="left"/>
    </xf>
    <xf numFmtId="0" fontId="10" fillId="0" borderId="13" xfId="0" applyFont="1" applyBorder="1" applyAlignment="1">
      <alignment horizontal="left" vertical="center" wrapText="1"/>
    </xf>
    <xf numFmtId="0" fontId="10" fillId="0" borderId="0" xfId="0" applyFont="1" applyBorder="1" applyAlignment="1">
      <alignment horizontal="left" vertical="center" wrapText="1"/>
    </xf>
    <xf numFmtId="0" fontId="10" fillId="0" borderId="15" xfId="0" applyFont="1" applyBorder="1" applyAlignment="1">
      <alignment horizontal="left" vertical="center" wrapText="1"/>
    </xf>
    <xf numFmtId="0" fontId="10" fillId="0" borderId="12" xfId="0" applyFont="1" applyBorder="1" applyAlignment="1">
      <alignment horizontal="left" vertical="center" wrapText="1"/>
    </xf>
    <xf numFmtId="0" fontId="10" fillId="0" borderId="16" xfId="0" applyFont="1" applyBorder="1" applyAlignment="1">
      <alignment horizontal="left" vertical="center" wrapText="1"/>
    </xf>
    <xf numFmtId="0" fontId="10" fillId="0" borderId="14" xfId="0" applyFont="1" applyBorder="1" applyAlignment="1">
      <alignment horizontal="left" vertical="center" wrapText="1"/>
    </xf>
    <xf numFmtId="0" fontId="4" fillId="33" borderId="41" xfId="0" applyFont="1" applyFill="1" applyBorder="1" applyAlignment="1">
      <alignment horizontal="center"/>
    </xf>
    <xf numFmtId="0" fontId="4" fillId="33" borderId="33" xfId="0" applyFont="1" applyFill="1" applyBorder="1" applyAlignment="1">
      <alignment horizontal="center"/>
    </xf>
    <xf numFmtId="0" fontId="5" fillId="0" borderId="11" xfId="0" applyFont="1" applyBorder="1" applyAlignment="1">
      <alignment horizontal="right"/>
    </xf>
    <xf numFmtId="0" fontId="5" fillId="0" borderId="40" xfId="0" applyFont="1" applyBorder="1" applyAlignment="1">
      <alignment horizontal="right"/>
    </xf>
    <xf numFmtId="0" fontId="5" fillId="0" borderId="54" xfId="0" applyFont="1" applyBorder="1" applyAlignment="1">
      <alignment horizontal="right"/>
    </xf>
    <xf numFmtId="0" fontId="5" fillId="0" borderId="55" xfId="0" applyFont="1" applyBorder="1" applyAlignment="1">
      <alignment horizontal="right"/>
    </xf>
    <xf numFmtId="0" fontId="3" fillId="0" borderId="56" xfId="0" applyFont="1" applyBorder="1" applyAlignment="1">
      <alignment horizontal="center" vertical="center"/>
    </xf>
    <xf numFmtId="0" fontId="3" fillId="0" borderId="42" xfId="0" applyFont="1" applyBorder="1" applyAlignment="1">
      <alignment horizontal="center" vertical="center"/>
    </xf>
    <xf numFmtId="0" fontId="3" fillId="0" borderId="57" xfId="0" applyFont="1" applyBorder="1" applyAlignment="1">
      <alignment horizontal="center" vertical="center"/>
    </xf>
    <xf numFmtId="0" fontId="3" fillId="0" borderId="44" xfId="0" applyFont="1" applyBorder="1" applyAlignment="1">
      <alignment horizontal="center" vertical="center"/>
    </xf>
    <xf numFmtId="0" fontId="6" fillId="36" borderId="48" xfId="0" applyFont="1" applyFill="1" applyBorder="1" applyAlignment="1">
      <alignment horizontal="left"/>
    </xf>
    <xf numFmtId="0" fontId="6" fillId="36" borderId="49" xfId="0" applyFont="1" applyFill="1" applyBorder="1" applyAlignment="1">
      <alignment horizontal="left"/>
    </xf>
    <xf numFmtId="0" fontId="6" fillId="36" borderId="50" xfId="0" applyFont="1" applyFill="1" applyBorder="1" applyAlignment="1">
      <alignment horizontal="left"/>
    </xf>
    <xf numFmtId="0" fontId="8" fillId="0" borderId="16" xfId="53" applyBorder="1" applyAlignment="1" applyProtection="1">
      <alignment horizontal="center"/>
      <protection/>
    </xf>
    <xf numFmtId="0" fontId="7" fillId="0" borderId="16" xfId="0" applyFont="1" applyBorder="1" applyAlignment="1">
      <alignment horizontal="center"/>
    </xf>
    <xf numFmtId="0" fontId="7" fillId="0" borderId="14" xfId="0" applyFont="1" applyBorder="1" applyAlignment="1">
      <alignment horizontal="center"/>
    </xf>
    <xf numFmtId="0" fontId="6" fillId="0" borderId="0" xfId="0" applyFont="1" applyAlignment="1">
      <alignment horizontal="left"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11" fillId="0" borderId="13" xfId="0" applyFont="1" applyBorder="1" applyAlignment="1">
      <alignment horizontal="center" vertical="center" wrapText="1" shrinkToFit="1"/>
    </xf>
    <xf numFmtId="0" fontId="11" fillId="0" borderId="0" xfId="0" applyFont="1" applyBorder="1" applyAlignment="1">
      <alignment horizontal="center" vertical="center" wrapText="1" shrinkToFit="1"/>
    </xf>
    <xf numFmtId="0" fontId="11" fillId="0" borderId="15" xfId="0" applyFont="1" applyBorder="1" applyAlignment="1">
      <alignment horizontal="center" vertical="center" wrapText="1" shrinkToFit="1"/>
    </xf>
    <xf numFmtId="0" fontId="11" fillId="0" borderId="12" xfId="0" applyFont="1" applyBorder="1" applyAlignment="1">
      <alignment horizontal="center" vertical="center" wrapText="1" shrinkToFit="1"/>
    </xf>
    <xf numFmtId="0" fontId="11" fillId="0" borderId="16" xfId="0" applyFont="1" applyBorder="1" applyAlignment="1">
      <alignment horizontal="center" vertical="center" wrapText="1" shrinkToFit="1"/>
    </xf>
    <xf numFmtId="0" fontId="11" fillId="0" borderId="14" xfId="0" applyFont="1" applyBorder="1" applyAlignment="1">
      <alignment horizontal="center" vertical="center" wrapText="1" shrinkToFit="1"/>
    </xf>
    <xf numFmtId="0" fontId="5" fillId="0" borderId="58" xfId="0" applyFont="1" applyBorder="1" applyAlignment="1">
      <alignment horizontal="left"/>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10" fillId="33" borderId="44" xfId="0" applyFont="1" applyFill="1" applyBorder="1" applyAlignment="1">
      <alignment horizontal="center" vertical="center" wrapText="1"/>
    </xf>
    <xf numFmtId="0" fontId="10" fillId="33" borderId="37" xfId="0" applyFont="1" applyFill="1" applyBorder="1" applyAlignment="1">
      <alignment horizontal="center" vertical="center" wrapText="1"/>
    </xf>
    <xf numFmtId="0" fontId="5" fillId="0" borderId="13"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5"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447675</xdr:colOff>
      <xdr:row>2</xdr:row>
      <xdr:rowOff>152400</xdr:rowOff>
    </xdr:to>
    <xdr:pic>
      <xdr:nvPicPr>
        <xdr:cNvPr id="1" name="Picture 10" descr="UniversityLogo"/>
        <xdr:cNvPicPr preferRelativeResize="1">
          <a:picLocks noChangeAspect="1"/>
        </xdr:cNvPicPr>
      </xdr:nvPicPr>
      <xdr:blipFill>
        <a:blip r:embed="rId1"/>
        <a:stretch>
          <a:fillRect/>
        </a:stretch>
      </xdr:blipFill>
      <xdr:spPr>
        <a:xfrm>
          <a:off x="0" y="19050"/>
          <a:ext cx="73342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susm.edu/HR/Calendars?pay&amp;holSched2004.ht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56"/>
  <sheetViews>
    <sheetView tabSelected="1" zoomScaleSheetLayoutView="100" zoomScalePageLayoutView="0" workbookViewId="0" topLeftCell="A37">
      <selection activeCell="M42" sqref="M42:N43"/>
    </sheetView>
  </sheetViews>
  <sheetFormatPr defaultColWidth="9.140625" defaultRowHeight="15"/>
  <cols>
    <col min="1" max="1" width="4.28125" style="1" bestFit="1" customWidth="1"/>
    <col min="2" max="2" width="7.57421875" style="1" customWidth="1"/>
    <col min="3" max="3" width="7.57421875" style="1" bestFit="1" customWidth="1"/>
    <col min="4" max="6" width="7.57421875" style="1" customWidth="1"/>
    <col min="7" max="7" width="4.421875" style="1" customWidth="1"/>
    <col min="8" max="9" width="7.57421875" style="1" customWidth="1"/>
    <col min="10" max="10" width="7.421875" style="1" customWidth="1"/>
    <col min="11" max="12" width="7.57421875" style="1" customWidth="1"/>
    <col min="13" max="16" width="9.140625" style="1" customWidth="1"/>
    <col min="17" max="20" width="0" style="1" hidden="1" customWidth="1"/>
    <col min="21" max="16384" width="9.140625" style="1" customWidth="1"/>
  </cols>
  <sheetData>
    <row r="1" spans="3:14" ht="12.75" customHeight="1">
      <c r="C1" s="150" t="s">
        <v>31</v>
      </c>
      <c r="D1" s="150"/>
      <c r="E1" s="150"/>
      <c r="F1" s="150"/>
      <c r="G1" s="150"/>
      <c r="H1" s="150"/>
      <c r="I1" s="150"/>
      <c r="J1" s="150"/>
      <c r="K1" s="150"/>
      <c r="L1" s="150"/>
      <c r="M1" s="150"/>
      <c r="N1" s="150"/>
    </row>
    <row r="2" spans="3:14" ht="12.75" customHeight="1">
      <c r="C2" s="150"/>
      <c r="D2" s="150"/>
      <c r="E2" s="150"/>
      <c r="F2" s="150"/>
      <c r="G2" s="150"/>
      <c r="H2" s="150"/>
      <c r="I2" s="150"/>
      <c r="J2" s="150"/>
      <c r="K2" s="150"/>
      <c r="L2" s="150"/>
      <c r="M2" s="150"/>
      <c r="N2" s="150"/>
    </row>
    <row r="3" spans="3:14" ht="12.75" customHeight="1">
      <c r="C3" s="150"/>
      <c r="D3" s="150"/>
      <c r="E3" s="150"/>
      <c r="F3" s="150"/>
      <c r="G3" s="150"/>
      <c r="H3" s="150"/>
      <c r="I3" s="150"/>
      <c r="J3" s="150"/>
      <c r="K3" s="150"/>
      <c r="L3" s="150"/>
      <c r="M3" s="150"/>
      <c r="N3" s="150"/>
    </row>
    <row r="4" spans="1:14" ht="21" thickBot="1">
      <c r="A4" s="144" t="s">
        <v>40</v>
      </c>
      <c r="B4" s="145"/>
      <c r="C4" s="145"/>
      <c r="D4" s="145"/>
      <c r="E4" s="145"/>
      <c r="F4" s="145"/>
      <c r="G4" s="145"/>
      <c r="H4" s="145"/>
      <c r="I4" s="145"/>
      <c r="J4" s="145"/>
      <c r="K4" s="145"/>
      <c r="L4" s="145"/>
      <c r="M4" s="145"/>
      <c r="N4" s="146"/>
    </row>
    <row r="5" spans="1:14" ht="13.5" thickTop="1">
      <c r="A5" s="36"/>
      <c r="B5" s="37"/>
      <c r="C5" s="11"/>
      <c r="D5" s="11"/>
      <c r="E5" s="11"/>
      <c r="F5" s="11"/>
      <c r="G5" s="11"/>
      <c r="H5" s="11"/>
      <c r="I5" s="11"/>
      <c r="J5" s="11"/>
      <c r="K5" s="11"/>
      <c r="L5" s="11"/>
      <c r="M5" s="11"/>
      <c r="N5" s="12"/>
    </row>
    <row r="6" spans="1:14" ht="12.75">
      <c r="A6" s="36"/>
      <c r="B6" s="37"/>
      <c r="C6" s="11"/>
      <c r="D6" s="11"/>
      <c r="E6" s="11"/>
      <c r="F6" s="11"/>
      <c r="G6" s="11"/>
      <c r="H6" s="11"/>
      <c r="I6" s="11"/>
      <c r="J6" s="11"/>
      <c r="K6" s="11"/>
      <c r="L6" s="11"/>
      <c r="M6" s="11"/>
      <c r="N6" s="12"/>
    </row>
    <row r="7" spans="1:14" ht="12.75">
      <c r="A7" s="38"/>
      <c r="B7" s="39"/>
      <c r="C7" s="14"/>
      <c r="D7" s="14"/>
      <c r="E7" s="14"/>
      <c r="F7" s="14"/>
      <c r="G7" s="14"/>
      <c r="H7" s="14"/>
      <c r="I7" s="14"/>
      <c r="J7" s="14"/>
      <c r="K7" s="14"/>
      <c r="L7" s="14"/>
      <c r="M7" s="14"/>
      <c r="N7" s="9"/>
    </row>
    <row r="8" spans="1:14" ht="12.75">
      <c r="A8" s="110" t="s">
        <v>46</v>
      </c>
      <c r="B8" s="111"/>
      <c r="C8" s="111"/>
      <c r="D8" s="111"/>
      <c r="E8" s="111"/>
      <c r="F8" s="111"/>
      <c r="G8" s="111"/>
      <c r="H8" s="111"/>
      <c r="I8" s="111"/>
      <c r="J8" s="111"/>
      <c r="K8" s="112"/>
      <c r="L8" s="110" t="s">
        <v>0</v>
      </c>
      <c r="M8" s="111"/>
      <c r="N8" s="112"/>
    </row>
    <row r="9" spans="1:14" s="2" customFormat="1" ht="18.75" customHeight="1" thickBot="1">
      <c r="A9" s="85" t="s">
        <v>1</v>
      </c>
      <c r="B9" s="86"/>
      <c r="C9" s="86"/>
      <c r="D9" s="86"/>
      <c r="E9" s="86"/>
      <c r="F9" s="86"/>
      <c r="G9" s="86"/>
      <c r="H9" s="86"/>
      <c r="I9" s="86"/>
      <c r="J9" s="86"/>
      <c r="K9" s="118"/>
      <c r="L9" s="151" t="s">
        <v>1</v>
      </c>
      <c r="M9" s="152"/>
      <c r="N9" s="118"/>
    </row>
    <row r="10" spans="1:14" ht="15" customHeight="1" thickTop="1">
      <c r="A10" s="110" t="s">
        <v>2</v>
      </c>
      <c r="B10" s="111"/>
      <c r="C10" s="111"/>
      <c r="D10" s="111"/>
      <c r="E10" s="111"/>
      <c r="F10" s="111"/>
      <c r="G10" s="111"/>
      <c r="H10" s="112"/>
      <c r="I10" s="4" t="s">
        <v>3</v>
      </c>
      <c r="J10" s="5"/>
      <c r="K10" s="159" t="s">
        <v>39</v>
      </c>
      <c r="L10" s="123"/>
      <c r="M10" s="123" t="s">
        <v>4</v>
      </c>
      <c r="N10" s="124"/>
    </row>
    <row r="11" spans="1:14" ht="18.75" customHeight="1">
      <c r="A11" s="85" t="s">
        <v>1</v>
      </c>
      <c r="B11" s="86"/>
      <c r="C11" s="86"/>
      <c r="D11" s="86"/>
      <c r="E11" s="86"/>
      <c r="F11" s="86"/>
      <c r="G11" s="86"/>
      <c r="H11" s="87"/>
      <c r="I11" s="6"/>
      <c r="J11" s="72"/>
      <c r="K11" s="122"/>
      <c r="L11" s="113"/>
      <c r="M11" s="113"/>
      <c r="N11" s="114"/>
    </row>
    <row r="12" spans="1:14" ht="12.75">
      <c r="A12" s="82" t="s">
        <v>48</v>
      </c>
      <c r="B12" s="83"/>
      <c r="C12" s="83"/>
      <c r="D12" s="83"/>
      <c r="E12" s="83"/>
      <c r="F12" s="83"/>
      <c r="G12" s="83"/>
      <c r="H12" s="84"/>
      <c r="I12" s="82" t="s">
        <v>33</v>
      </c>
      <c r="J12" s="83"/>
      <c r="K12" s="160"/>
      <c r="L12" s="78"/>
      <c r="M12" s="78"/>
      <c r="N12" s="79"/>
    </row>
    <row r="13" spans="1:14" ht="18.75" customHeight="1">
      <c r="A13" s="85" t="s">
        <v>1</v>
      </c>
      <c r="B13" s="86"/>
      <c r="C13" s="86"/>
      <c r="D13" s="86"/>
      <c r="E13" s="86"/>
      <c r="F13" s="86"/>
      <c r="G13" s="86"/>
      <c r="H13" s="87"/>
      <c r="I13" s="85" t="s">
        <v>1</v>
      </c>
      <c r="J13" s="86"/>
      <c r="K13" s="161"/>
      <c r="L13" s="80"/>
      <c r="M13" s="80"/>
      <c r="N13" s="81"/>
    </row>
    <row r="14" spans="1:14" ht="21" thickBot="1">
      <c r="A14" s="119" t="s">
        <v>36</v>
      </c>
      <c r="B14" s="120"/>
      <c r="C14" s="120"/>
      <c r="D14" s="120"/>
      <c r="E14" s="120"/>
      <c r="F14" s="120"/>
      <c r="G14" s="120"/>
      <c r="H14" s="120"/>
      <c r="I14" s="120"/>
      <c r="J14" s="120"/>
      <c r="K14" s="120"/>
      <c r="L14" s="120"/>
      <c r="M14" s="120"/>
      <c r="N14" s="121"/>
    </row>
    <row r="15" spans="1:14" ht="12.75" customHeight="1" thickTop="1">
      <c r="A15" s="115" t="s">
        <v>5</v>
      </c>
      <c r="B15" s="116"/>
      <c r="C15" s="116"/>
      <c r="D15" s="116"/>
      <c r="E15" s="116"/>
      <c r="F15" s="116"/>
      <c r="G15" s="116"/>
      <c r="H15" s="117"/>
      <c r="I15" s="153" t="s">
        <v>12</v>
      </c>
      <c r="J15" s="154"/>
      <c r="K15" s="154"/>
      <c r="L15" s="154"/>
      <c r="M15" s="154"/>
      <c r="N15" s="155"/>
    </row>
    <row r="16" spans="1:14" ht="18.75" customHeight="1">
      <c r="A16" s="85"/>
      <c r="B16" s="86"/>
      <c r="C16" s="86"/>
      <c r="D16" s="86"/>
      <c r="E16" s="86"/>
      <c r="F16" s="86"/>
      <c r="G16" s="86" t="s">
        <v>1</v>
      </c>
      <c r="H16" s="87"/>
      <c r="I16" s="156"/>
      <c r="J16" s="157"/>
      <c r="K16" s="157"/>
      <c r="L16" s="157"/>
      <c r="M16" s="157"/>
      <c r="N16" s="158"/>
    </row>
    <row r="17" spans="1:14" ht="21" thickBot="1">
      <c r="A17" s="144" t="s">
        <v>37</v>
      </c>
      <c r="B17" s="145"/>
      <c r="C17" s="145"/>
      <c r="D17" s="145"/>
      <c r="E17" s="145"/>
      <c r="F17" s="145"/>
      <c r="G17" s="145"/>
      <c r="H17" s="145"/>
      <c r="I17" s="145"/>
      <c r="J17" s="145"/>
      <c r="K17" s="145"/>
      <c r="L17" s="145"/>
      <c r="M17" s="145"/>
      <c r="N17" s="146"/>
    </row>
    <row r="18" spans="1:14" ht="12.75" customHeight="1" thickTop="1">
      <c r="A18" s="115" t="s">
        <v>6</v>
      </c>
      <c r="B18" s="116"/>
      <c r="C18" s="117"/>
      <c r="D18" s="128" t="s">
        <v>7</v>
      </c>
      <c r="E18" s="129"/>
      <c r="F18" s="129"/>
      <c r="G18" s="129"/>
      <c r="H18" s="129"/>
      <c r="I18" s="129"/>
      <c r="J18" s="129"/>
      <c r="K18" s="129"/>
      <c r="L18" s="129"/>
      <c r="M18" s="129"/>
      <c r="N18" s="130"/>
    </row>
    <row r="19" spans="1:14" ht="18.75" customHeight="1">
      <c r="A19" s="85" t="s">
        <v>1</v>
      </c>
      <c r="B19" s="86"/>
      <c r="C19" s="87"/>
      <c r="D19" s="131"/>
      <c r="E19" s="132"/>
      <c r="F19" s="132"/>
      <c r="G19" s="132"/>
      <c r="H19" s="132"/>
      <c r="I19" s="132"/>
      <c r="J19" s="132"/>
      <c r="K19" s="132"/>
      <c r="L19" s="132"/>
      <c r="M19" s="132"/>
      <c r="N19" s="133"/>
    </row>
    <row r="20" spans="1:14" ht="15">
      <c r="A20" s="10"/>
      <c r="B20" s="11"/>
      <c r="C20" s="11"/>
      <c r="D20" s="147" t="s">
        <v>41</v>
      </c>
      <c r="E20" s="148"/>
      <c r="F20" s="148"/>
      <c r="G20" s="148"/>
      <c r="H20" s="148"/>
      <c r="I20" s="148"/>
      <c r="J20" s="148"/>
      <c r="K20" s="148"/>
      <c r="L20" s="149"/>
      <c r="M20" s="11"/>
      <c r="N20" s="12"/>
    </row>
    <row r="21" spans="1:14" s="3" customFormat="1" ht="11.25">
      <c r="A21" s="25" t="s">
        <v>8</v>
      </c>
      <c r="B21" s="26" t="s">
        <v>9</v>
      </c>
      <c r="C21" s="26" t="s">
        <v>10</v>
      </c>
      <c r="D21" s="26" t="s">
        <v>9</v>
      </c>
      <c r="E21" s="26" t="s">
        <v>10</v>
      </c>
      <c r="F21" s="28" t="s">
        <v>11</v>
      </c>
      <c r="G21" s="25" t="s">
        <v>8</v>
      </c>
      <c r="H21" s="26" t="s">
        <v>9</v>
      </c>
      <c r="I21" s="26" t="s">
        <v>10</v>
      </c>
      <c r="J21" s="26" t="s">
        <v>9</v>
      </c>
      <c r="K21" s="26" t="s">
        <v>10</v>
      </c>
      <c r="L21" s="27" t="s">
        <v>11</v>
      </c>
      <c r="M21" s="15"/>
      <c r="N21" s="16"/>
    </row>
    <row r="22" spans="1:20" ht="12.75">
      <c r="A22" s="40" t="s">
        <v>42</v>
      </c>
      <c r="B22" s="73">
        <v>8</v>
      </c>
      <c r="C22" s="73">
        <v>9.3</v>
      </c>
      <c r="D22" s="73">
        <v>1</v>
      </c>
      <c r="E22" s="73">
        <v>4</v>
      </c>
      <c r="F22" s="75">
        <f>SUM(Q22+R22)</f>
        <v>4.300000000000001</v>
      </c>
      <c r="G22" s="18">
        <v>16</v>
      </c>
      <c r="H22" s="19"/>
      <c r="I22" s="19"/>
      <c r="J22" s="19"/>
      <c r="K22" s="19"/>
      <c r="L22" s="20">
        <f>SUM(S22,T22)</f>
        <v>0</v>
      </c>
      <c r="M22" s="11"/>
      <c r="N22" s="12"/>
      <c r="Q22" s="1">
        <f>IF(C22&lt;B22,12+C22-B22,C22-B22)</f>
        <v>1.3000000000000007</v>
      </c>
      <c r="R22" s="1">
        <f>IF(E22&lt;D22,12+E22-D22,E22-D22)</f>
        <v>3</v>
      </c>
      <c r="S22" s="1">
        <f>IF(I22&lt;H22,12+I22-H22,I22-H22)</f>
        <v>0</v>
      </c>
      <c r="T22" s="1">
        <f>IF(K22&lt;J22,12+K22-J22,K22-J22)</f>
        <v>0</v>
      </c>
    </row>
    <row r="23" spans="1:20" ht="12.75">
      <c r="A23" s="29">
        <v>31</v>
      </c>
      <c r="B23" s="22"/>
      <c r="C23" s="22"/>
      <c r="D23" s="22"/>
      <c r="E23" s="22"/>
      <c r="F23" s="76">
        <f aca="true" t="shared" si="0" ref="F23:F38">SUM(Q23+R23)</f>
        <v>0</v>
      </c>
      <c r="G23" s="21">
        <v>17</v>
      </c>
      <c r="H23" s="22"/>
      <c r="I23" s="22"/>
      <c r="J23" s="22"/>
      <c r="K23" s="22"/>
      <c r="L23" s="76">
        <f aca="true" t="shared" si="1" ref="L23:L38">SUM(S23,T23)</f>
        <v>0</v>
      </c>
      <c r="M23" s="134" t="s">
        <v>44</v>
      </c>
      <c r="N23" s="135"/>
      <c r="Q23" s="1">
        <f aca="true" t="shared" si="2" ref="Q23:Q38">IF(C23&lt;B23,12+C23-B23,C23-B23)</f>
        <v>0</v>
      </c>
      <c r="R23" s="1">
        <f aca="true" t="shared" si="3" ref="R23:R38">IF(E23&lt;D23,12+E23-D23,E23-D23)</f>
        <v>0</v>
      </c>
      <c r="S23" s="1">
        <f aca="true" t="shared" si="4" ref="S23:S38">IF(I23&lt;H23,12+I23-H23,I23-H23)</f>
        <v>0</v>
      </c>
      <c r="T23" s="1">
        <f aca="true" t="shared" si="5" ref="T23:T38">IF(K23&lt;J23,12+K23-J23,K23-J23)</f>
        <v>0</v>
      </c>
    </row>
    <row r="24" spans="1:20" ht="12.75">
      <c r="A24" s="29">
        <v>1</v>
      </c>
      <c r="B24" s="22"/>
      <c r="C24" s="22"/>
      <c r="D24" s="22"/>
      <c r="E24" s="22"/>
      <c r="F24" s="76">
        <f t="shared" si="0"/>
        <v>0</v>
      </c>
      <c r="G24" s="21">
        <v>18</v>
      </c>
      <c r="H24" s="22"/>
      <c r="I24" s="22"/>
      <c r="J24" s="22"/>
      <c r="K24" s="22"/>
      <c r="L24" s="76">
        <f t="shared" si="1"/>
        <v>0</v>
      </c>
      <c r="M24" s="48" t="s">
        <v>43</v>
      </c>
      <c r="N24" s="49" t="s">
        <v>14</v>
      </c>
      <c r="Q24" s="1">
        <f t="shared" si="2"/>
        <v>0</v>
      </c>
      <c r="R24" s="1">
        <f t="shared" si="3"/>
        <v>0</v>
      </c>
      <c r="S24" s="1">
        <f t="shared" si="4"/>
        <v>0</v>
      </c>
      <c r="T24" s="1">
        <f t="shared" si="5"/>
        <v>0</v>
      </c>
    </row>
    <row r="25" spans="1:20" ht="12.75">
      <c r="A25" s="29">
        <v>2</v>
      </c>
      <c r="B25" s="22"/>
      <c r="C25" s="22"/>
      <c r="D25" s="22"/>
      <c r="E25" s="22"/>
      <c r="F25" s="76">
        <f t="shared" si="0"/>
        <v>0</v>
      </c>
      <c r="G25" s="21">
        <v>19</v>
      </c>
      <c r="H25" s="22"/>
      <c r="I25" s="22"/>
      <c r="J25" s="22"/>
      <c r="K25" s="22"/>
      <c r="L25" s="76">
        <f t="shared" si="1"/>
        <v>0</v>
      </c>
      <c r="M25" s="43" t="s">
        <v>23</v>
      </c>
      <c r="N25" s="41">
        <v>0.1</v>
      </c>
      <c r="Q25" s="1">
        <f t="shared" si="2"/>
        <v>0</v>
      </c>
      <c r="R25" s="1">
        <f t="shared" si="3"/>
        <v>0</v>
      </c>
      <c r="S25" s="1">
        <f t="shared" si="4"/>
        <v>0</v>
      </c>
      <c r="T25" s="1">
        <f t="shared" si="5"/>
        <v>0</v>
      </c>
    </row>
    <row r="26" spans="1:20" ht="12.75">
      <c r="A26" s="29">
        <v>3</v>
      </c>
      <c r="B26" s="22"/>
      <c r="C26" s="22"/>
      <c r="D26" s="22"/>
      <c r="E26" s="22"/>
      <c r="F26" s="76">
        <f t="shared" si="0"/>
        <v>0</v>
      </c>
      <c r="G26" s="21">
        <v>20</v>
      </c>
      <c r="H26" s="22"/>
      <c r="I26" s="22"/>
      <c r="J26" s="22"/>
      <c r="K26" s="22"/>
      <c r="L26" s="76">
        <f t="shared" si="1"/>
        <v>0</v>
      </c>
      <c r="M26" s="44" t="s">
        <v>16</v>
      </c>
      <c r="N26" s="41">
        <v>0.2</v>
      </c>
      <c r="Q26" s="1">
        <f t="shared" si="2"/>
        <v>0</v>
      </c>
      <c r="R26" s="1">
        <f t="shared" si="3"/>
        <v>0</v>
      </c>
      <c r="S26" s="1">
        <f t="shared" si="4"/>
        <v>0</v>
      </c>
      <c r="T26" s="1">
        <f t="shared" si="5"/>
        <v>0</v>
      </c>
    </row>
    <row r="27" spans="1:20" ht="12.75">
      <c r="A27" s="29">
        <v>4</v>
      </c>
      <c r="B27" s="22"/>
      <c r="C27" s="22"/>
      <c r="D27" s="22"/>
      <c r="E27" s="22"/>
      <c r="F27" s="76">
        <f t="shared" si="0"/>
        <v>0</v>
      </c>
      <c r="G27" s="21">
        <v>21</v>
      </c>
      <c r="H27" s="22"/>
      <c r="I27" s="22"/>
      <c r="J27" s="22"/>
      <c r="K27" s="22"/>
      <c r="L27" s="76">
        <f t="shared" si="1"/>
        <v>0</v>
      </c>
      <c r="M27" s="45" t="s">
        <v>21</v>
      </c>
      <c r="N27" s="41">
        <v>0.3</v>
      </c>
      <c r="Q27" s="1">
        <f t="shared" si="2"/>
        <v>0</v>
      </c>
      <c r="R27" s="1">
        <f t="shared" si="3"/>
        <v>0</v>
      </c>
      <c r="S27" s="1">
        <f t="shared" si="4"/>
        <v>0</v>
      </c>
      <c r="T27" s="1">
        <f t="shared" si="5"/>
        <v>0</v>
      </c>
    </row>
    <row r="28" spans="1:20" ht="12.75">
      <c r="A28" s="29">
        <v>5</v>
      </c>
      <c r="B28" s="22"/>
      <c r="C28" s="22"/>
      <c r="D28" s="22"/>
      <c r="E28" s="22"/>
      <c r="F28" s="76">
        <f t="shared" si="0"/>
        <v>0</v>
      </c>
      <c r="G28" s="21">
        <v>22</v>
      </c>
      <c r="H28" s="22"/>
      <c r="I28" s="22"/>
      <c r="J28" s="22"/>
      <c r="K28" s="22"/>
      <c r="L28" s="76">
        <f t="shared" si="1"/>
        <v>0</v>
      </c>
      <c r="M28" s="45" t="s">
        <v>22</v>
      </c>
      <c r="N28" s="41">
        <v>0.4</v>
      </c>
      <c r="Q28" s="1">
        <f t="shared" si="2"/>
        <v>0</v>
      </c>
      <c r="R28" s="1">
        <f t="shared" si="3"/>
        <v>0</v>
      </c>
      <c r="S28" s="1">
        <f t="shared" si="4"/>
        <v>0</v>
      </c>
      <c r="T28" s="1">
        <f t="shared" si="5"/>
        <v>0</v>
      </c>
    </row>
    <row r="29" spans="1:20" ht="12.75">
      <c r="A29" s="29">
        <v>6</v>
      </c>
      <c r="B29" s="22"/>
      <c r="C29" s="22"/>
      <c r="D29" s="22"/>
      <c r="E29" s="22"/>
      <c r="F29" s="76">
        <f t="shared" si="0"/>
        <v>0</v>
      </c>
      <c r="G29" s="21">
        <v>23</v>
      </c>
      <c r="H29" s="22"/>
      <c r="I29" s="22"/>
      <c r="J29" s="22"/>
      <c r="K29" s="22"/>
      <c r="L29" s="76">
        <f t="shared" si="1"/>
        <v>0</v>
      </c>
      <c r="M29" s="46" t="s">
        <v>24</v>
      </c>
      <c r="N29" s="41">
        <v>0.5</v>
      </c>
      <c r="Q29" s="1">
        <f t="shared" si="2"/>
        <v>0</v>
      </c>
      <c r="R29" s="1">
        <f t="shared" si="3"/>
        <v>0</v>
      </c>
      <c r="S29" s="1">
        <f t="shared" si="4"/>
        <v>0</v>
      </c>
      <c r="T29" s="1">
        <f t="shared" si="5"/>
        <v>0</v>
      </c>
    </row>
    <row r="30" spans="1:20" ht="12.75">
      <c r="A30" s="29">
        <v>7</v>
      </c>
      <c r="B30" s="22"/>
      <c r="C30" s="22"/>
      <c r="D30" s="22"/>
      <c r="E30" s="22"/>
      <c r="F30" s="76">
        <f t="shared" si="0"/>
        <v>0</v>
      </c>
      <c r="G30" s="21">
        <v>24</v>
      </c>
      <c r="H30" s="22"/>
      <c r="I30" s="22"/>
      <c r="J30" s="22"/>
      <c r="K30" s="22"/>
      <c r="L30" s="76">
        <f t="shared" si="1"/>
        <v>0</v>
      </c>
      <c r="M30" s="43" t="s">
        <v>15</v>
      </c>
      <c r="N30" s="41">
        <v>0.6</v>
      </c>
      <c r="Q30" s="1">
        <f t="shared" si="2"/>
        <v>0</v>
      </c>
      <c r="R30" s="1">
        <f t="shared" si="3"/>
        <v>0</v>
      </c>
      <c r="S30" s="1">
        <f t="shared" si="4"/>
        <v>0</v>
      </c>
      <c r="T30" s="1">
        <f t="shared" si="5"/>
        <v>0</v>
      </c>
    </row>
    <row r="31" spans="1:20" ht="12.75">
      <c r="A31" s="29">
        <v>8</v>
      </c>
      <c r="B31" s="22"/>
      <c r="C31" s="22"/>
      <c r="D31" s="22"/>
      <c r="E31" s="22"/>
      <c r="F31" s="76">
        <f t="shared" si="0"/>
        <v>0</v>
      </c>
      <c r="G31" s="21">
        <v>25</v>
      </c>
      <c r="H31" s="22"/>
      <c r="I31" s="22"/>
      <c r="J31" s="22"/>
      <c r="K31" s="22"/>
      <c r="L31" s="76">
        <f t="shared" si="1"/>
        <v>0</v>
      </c>
      <c r="M31" s="45" t="s">
        <v>17</v>
      </c>
      <c r="N31" s="41">
        <v>0.7</v>
      </c>
      <c r="Q31" s="1">
        <f t="shared" si="2"/>
        <v>0</v>
      </c>
      <c r="R31" s="1">
        <f t="shared" si="3"/>
        <v>0</v>
      </c>
      <c r="S31" s="1">
        <f t="shared" si="4"/>
        <v>0</v>
      </c>
      <c r="T31" s="1">
        <f t="shared" si="5"/>
        <v>0</v>
      </c>
    </row>
    <row r="32" spans="1:20" ht="12.75">
      <c r="A32" s="29">
        <v>9</v>
      </c>
      <c r="B32" s="22"/>
      <c r="C32" s="22"/>
      <c r="D32" s="22"/>
      <c r="E32" s="22"/>
      <c r="F32" s="76">
        <f t="shared" si="0"/>
        <v>0</v>
      </c>
      <c r="G32" s="21">
        <v>26</v>
      </c>
      <c r="H32" s="22"/>
      <c r="I32" s="22"/>
      <c r="J32" s="22"/>
      <c r="K32" s="22"/>
      <c r="L32" s="76">
        <f t="shared" si="1"/>
        <v>0</v>
      </c>
      <c r="M32" s="45" t="s">
        <v>18</v>
      </c>
      <c r="N32" s="41">
        <v>0.8</v>
      </c>
      <c r="Q32" s="1">
        <f t="shared" si="2"/>
        <v>0</v>
      </c>
      <c r="R32" s="1">
        <f t="shared" si="3"/>
        <v>0</v>
      </c>
      <c r="S32" s="1">
        <f t="shared" si="4"/>
        <v>0</v>
      </c>
      <c r="T32" s="1">
        <f t="shared" si="5"/>
        <v>0</v>
      </c>
    </row>
    <row r="33" spans="1:20" ht="12.75">
      <c r="A33" s="29">
        <v>10</v>
      </c>
      <c r="B33" s="22"/>
      <c r="C33" s="22"/>
      <c r="D33" s="22"/>
      <c r="E33" s="22"/>
      <c r="F33" s="76">
        <f t="shared" si="0"/>
        <v>0</v>
      </c>
      <c r="G33" s="21">
        <v>27</v>
      </c>
      <c r="H33" s="22"/>
      <c r="I33" s="22"/>
      <c r="J33" s="22"/>
      <c r="K33" s="22"/>
      <c r="L33" s="76">
        <f t="shared" si="1"/>
        <v>0</v>
      </c>
      <c r="M33" s="45" t="s">
        <v>19</v>
      </c>
      <c r="N33" s="41">
        <v>0.9</v>
      </c>
      <c r="Q33" s="1">
        <f t="shared" si="2"/>
        <v>0</v>
      </c>
      <c r="R33" s="1">
        <f t="shared" si="3"/>
        <v>0</v>
      </c>
      <c r="S33" s="1">
        <f t="shared" si="4"/>
        <v>0</v>
      </c>
      <c r="T33" s="1">
        <f t="shared" si="5"/>
        <v>0</v>
      </c>
    </row>
    <row r="34" spans="1:20" ht="12.75">
      <c r="A34" s="29">
        <v>11</v>
      </c>
      <c r="B34" s="22"/>
      <c r="C34" s="22"/>
      <c r="D34" s="22"/>
      <c r="E34" s="22"/>
      <c r="F34" s="76">
        <f t="shared" si="0"/>
        <v>0</v>
      </c>
      <c r="G34" s="21">
        <v>28</v>
      </c>
      <c r="H34" s="22"/>
      <c r="I34" s="22"/>
      <c r="J34" s="22"/>
      <c r="K34" s="22"/>
      <c r="L34" s="76">
        <f t="shared" si="1"/>
        <v>0</v>
      </c>
      <c r="M34" s="47" t="s">
        <v>20</v>
      </c>
      <c r="N34" s="42">
        <v>1</v>
      </c>
      <c r="Q34" s="1">
        <f t="shared" si="2"/>
        <v>0</v>
      </c>
      <c r="R34" s="1">
        <f t="shared" si="3"/>
        <v>0</v>
      </c>
      <c r="S34" s="1">
        <f t="shared" si="4"/>
        <v>0</v>
      </c>
      <c r="T34" s="1">
        <f t="shared" si="5"/>
        <v>0</v>
      </c>
    </row>
    <row r="35" spans="1:20" ht="12.75">
      <c r="A35" s="29">
        <v>12</v>
      </c>
      <c r="B35" s="22"/>
      <c r="C35" s="22"/>
      <c r="D35" s="22"/>
      <c r="E35" s="22"/>
      <c r="F35" s="76">
        <f t="shared" si="0"/>
        <v>0</v>
      </c>
      <c r="G35" s="21">
        <v>29</v>
      </c>
      <c r="H35" s="22"/>
      <c r="I35" s="22"/>
      <c r="J35" s="22"/>
      <c r="K35" s="22"/>
      <c r="L35" s="76">
        <f t="shared" si="1"/>
        <v>0</v>
      </c>
      <c r="M35" s="50"/>
      <c r="N35" s="53"/>
      <c r="Q35" s="1">
        <f t="shared" si="2"/>
        <v>0</v>
      </c>
      <c r="R35" s="1">
        <f t="shared" si="3"/>
        <v>0</v>
      </c>
      <c r="S35" s="1">
        <f t="shared" si="4"/>
        <v>0</v>
      </c>
      <c r="T35" s="1">
        <f t="shared" si="5"/>
        <v>0</v>
      </c>
    </row>
    <row r="36" spans="1:20" ht="12.75">
      <c r="A36" s="29">
        <v>13</v>
      </c>
      <c r="B36" s="22"/>
      <c r="C36" s="22"/>
      <c r="D36" s="22"/>
      <c r="E36" s="22"/>
      <c r="F36" s="76">
        <f t="shared" si="0"/>
        <v>0</v>
      </c>
      <c r="G36" s="21">
        <v>30</v>
      </c>
      <c r="H36" s="22"/>
      <c r="I36" s="22"/>
      <c r="J36" s="22"/>
      <c r="K36" s="22"/>
      <c r="L36" s="76">
        <f t="shared" si="1"/>
        <v>0</v>
      </c>
      <c r="M36" s="11"/>
      <c r="N36" s="12"/>
      <c r="Q36" s="1">
        <f t="shared" si="2"/>
        <v>0</v>
      </c>
      <c r="R36" s="1">
        <f t="shared" si="3"/>
        <v>0</v>
      </c>
      <c r="S36" s="1">
        <f t="shared" si="4"/>
        <v>0</v>
      </c>
      <c r="T36" s="1">
        <f t="shared" si="5"/>
        <v>0</v>
      </c>
    </row>
    <row r="37" spans="1:20" ht="12.75">
      <c r="A37" s="29">
        <v>14</v>
      </c>
      <c r="B37" s="22"/>
      <c r="C37" s="22"/>
      <c r="D37" s="22"/>
      <c r="E37" s="22"/>
      <c r="F37" s="76">
        <f t="shared" si="0"/>
        <v>0</v>
      </c>
      <c r="G37" s="21">
        <v>31</v>
      </c>
      <c r="H37" s="22"/>
      <c r="I37" s="22"/>
      <c r="J37" s="22"/>
      <c r="K37" s="22"/>
      <c r="L37" s="76">
        <f t="shared" si="1"/>
        <v>0</v>
      </c>
      <c r="M37" s="11"/>
      <c r="N37" s="12"/>
      <c r="Q37" s="1">
        <f t="shared" si="2"/>
        <v>0</v>
      </c>
      <c r="R37" s="1">
        <f t="shared" si="3"/>
        <v>0</v>
      </c>
      <c r="S37" s="1">
        <f t="shared" si="4"/>
        <v>0</v>
      </c>
      <c r="T37" s="1">
        <f t="shared" si="5"/>
        <v>0</v>
      </c>
    </row>
    <row r="38" spans="1:20" ht="12.75">
      <c r="A38" s="30">
        <v>15</v>
      </c>
      <c r="B38" s="24"/>
      <c r="C38" s="24"/>
      <c r="D38" s="24"/>
      <c r="E38" s="24"/>
      <c r="F38" s="77">
        <f t="shared" si="0"/>
        <v>0</v>
      </c>
      <c r="G38" s="23">
        <v>1</v>
      </c>
      <c r="H38" s="24"/>
      <c r="I38" s="24"/>
      <c r="J38" s="24"/>
      <c r="K38" s="24"/>
      <c r="L38" s="77">
        <f t="shared" si="1"/>
        <v>0</v>
      </c>
      <c r="M38" s="11"/>
      <c r="N38" s="12"/>
      <c r="Q38" s="1">
        <f t="shared" si="2"/>
        <v>0</v>
      </c>
      <c r="R38" s="1">
        <f t="shared" si="3"/>
        <v>0</v>
      </c>
      <c r="S38" s="1">
        <f t="shared" si="4"/>
        <v>0</v>
      </c>
      <c r="T38" s="1">
        <f t="shared" si="5"/>
        <v>0</v>
      </c>
    </row>
    <row r="39" spans="1:14" ht="12.75">
      <c r="A39" s="74"/>
      <c r="B39" s="88" t="s">
        <v>13</v>
      </c>
      <c r="C39" s="89"/>
      <c r="D39" s="89"/>
      <c r="E39" s="90"/>
      <c r="F39" s="55">
        <f>SUM(F23:F38)</f>
        <v>0</v>
      </c>
      <c r="G39" s="56"/>
      <c r="H39" s="88" t="s">
        <v>13</v>
      </c>
      <c r="I39" s="89"/>
      <c r="J39" s="89"/>
      <c r="K39" s="90"/>
      <c r="L39" s="57">
        <f>SUM(L22:L38)</f>
        <v>0</v>
      </c>
      <c r="M39" s="13"/>
      <c r="N39" s="9"/>
    </row>
    <row r="40" spans="1:14" ht="12.75">
      <c r="A40" s="10"/>
      <c r="B40" s="34"/>
      <c r="C40" s="35"/>
      <c r="D40" s="34"/>
      <c r="E40" s="35"/>
      <c r="F40" s="11"/>
      <c r="G40" s="11"/>
      <c r="H40" s="8"/>
      <c r="I40" s="8"/>
      <c r="J40" s="136" t="s">
        <v>25</v>
      </c>
      <c r="K40" s="136"/>
      <c r="L40" s="137"/>
      <c r="M40" s="94">
        <f>F39+L39</f>
        <v>0</v>
      </c>
      <c r="N40" s="95"/>
    </row>
    <row r="41" spans="1:14" ht="13.5" thickBot="1">
      <c r="A41" s="10"/>
      <c r="B41" s="51"/>
      <c r="C41" s="35"/>
      <c r="D41" s="34"/>
      <c r="E41" s="35"/>
      <c r="F41" s="11"/>
      <c r="G41" s="11"/>
      <c r="H41" s="8"/>
      <c r="I41" s="8"/>
      <c r="J41" s="138" t="s">
        <v>45</v>
      </c>
      <c r="K41" s="138"/>
      <c r="L41" s="139"/>
      <c r="M41" s="96" t="s">
        <v>1</v>
      </c>
      <c r="N41" s="97"/>
    </row>
    <row r="42" spans="1:14" ht="15" customHeight="1">
      <c r="A42" s="10"/>
      <c r="B42" s="34"/>
      <c r="C42" s="35"/>
      <c r="D42" s="34"/>
      <c r="E42" s="35"/>
      <c r="F42" s="11"/>
      <c r="G42" s="11"/>
      <c r="I42" s="54"/>
      <c r="J42" s="140" t="s">
        <v>26</v>
      </c>
      <c r="K42" s="141"/>
      <c r="L42" s="141"/>
      <c r="M42" s="98" t="e">
        <f>M40*M41</f>
        <v>#VALUE!</v>
      </c>
      <c r="N42" s="99"/>
    </row>
    <row r="43" spans="1:14" ht="15.75" customHeight="1">
      <c r="A43" s="10"/>
      <c r="B43" s="34"/>
      <c r="C43" s="35"/>
      <c r="D43" s="34"/>
      <c r="E43" s="52"/>
      <c r="F43" s="11"/>
      <c r="G43" s="11"/>
      <c r="H43" s="37"/>
      <c r="I43" s="37"/>
      <c r="J43" s="142"/>
      <c r="K43" s="143"/>
      <c r="L43" s="143"/>
      <c r="M43" s="100"/>
      <c r="N43" s="101"/>
    </row>
    <row r="44" spans="1:14" ht="21" thickBot="1">
      <c r="A44" s="144" t="s">
        <v>38</v>
      </c>
      <c r="B44" s="145"/>
      <c r="C44" s="145"/>
      <c r="D44" s="145"/>
      <c r="E44" s="145"/>
      <c r="F44" s="145"/>
      <c r="G44" s="145"/>
      <c r="H44" s="145"/>
      <c r="I44" s="145"/>
      <c r="J44" s="145"/>
      <c r="K44" s="145"/>
      <c r="L44" s="145"/>
      <c r="M44" s="145"/>
      <c r="N44" s="146"/>
    </row>
    <row r="45" spans="1:14" ht="13.5" thickTop="1">
      <c r="A45" s="115" t="s">
        <v>49</v>
      </c>
      <c r="B45" s="116"/>
      <c r="C45" s="116"/>
      <c r="D45" s="116"/>
      <c r="E45" s="116"/>
      <c r="F45" s="116"/>
      <c r="G45" s="116"/>
      <c r="H45" s="116"/>
      <c r="I45" s="116"/>
      <c r="J45" s="116"/>
      <c r="K45" s="117"/>
      <c r="L45" s="7"/>
      <c r="M45" s="8"/>
      <c r="N45" s="17"/>
    </row>
    <row r="46" spans="1:14" ht="12.75">
      <c r="A46" s="115" t="s">
        <v>27</v>
      </c>
      <c r="B46" s="116"/>
      <c r="C46" s="116"/>
      <c r="D46" s="116"/>
      <c r="E46" s="116"/>
      <c r="F46" s="116"/>
      <c r="G46" s="116"/>
      <c r="H46" s="116"/>
      <c r="I46" s="116"/>
      <c r="J46" s="116"/>
      <c r="K46" s="117"/>
      <c r="L46" s="7"/>
      <c r="M46" s="8"/>
      <c r="N46" s="17"/>
    </row>
    <row r="47" spans="1:14" ht="25.5" customHeight="1">
      <c r="A47" s="125" t="s">
        <v>28</v>
      </c>
      <c r="B47" s="126"/>
      <c r="C47" s="126"/>
      <c r="D47" s="126"/>
      <c r="E47" s="126"/>
      <c r="F47" s="126"/>
      <c r="G47" s="126"/>
      <c r="H47" s="126"/>
      <c r="I47" s="126"/>
      <c r="J47" s="126"/>
      <c r="K47" s="127"/>
      <c r="L47" s="62"/>
      <c r="M47" s="59"/>
      <c r="N47" s="60"/>
    </row>
    <row r="48" spans="1:14" ht="11.25" customHeight="1">
      <c r="A48" s="105" t="s">
        <v>34</v>
      </c>
      <c r="B48" s="106"/>
      <c r="C48" s="106"/>
      <c r="D48" s="106"/>
      <c r="E48" s="106"/>
      <c r="F48" s="106"/>
      <c r="G48" s="106"/>
      <c r="H48" s="106"/>
      <c r="I48" s="106"/>
      <c r="J48" s="106" t="s">
        <v>35</v>
      </c>
      <c r="K48" s="107"/>
      <c r="L48" s="58"/>
      <c r="M48" s="108"/>
      <c r="N48" s="109"/>
    </row>
    <row r="49" spans="1:14" ht="12.75">
      <c r="A49" s="110" t="s">
        <v>50</v>
      </c>
      <c r="B49" s="111"/>
      <c r="C49" s="111"/>
      <c r="D49" s="111"/>
      <c r="E49" s="111"/>
      <c r="F49" s="111"/>
      <c r="G49" s="111"/>
      <c r="H49" s="111"/>
      <c r="I49" s="111"/>
      <c r="J49" s="111"/>
      <c r="K49" s="112"/>
      <c r="L49" s="7"/>
      <c r="M49" s="8"/>
      <c r="N49" s="17"/>
    </row>
    <row r="50" spans="1:14" ht="12.75" customHeight="1">
      <c r="A50" s="102" t="s">
        <v>47</v>
      </c>
      <c r="B50" s="103"/>
      <c r="C50" s="103"/>
      <c r="D50" s="103"/>
      <c r="E50" s="103"/>
      <c r="F50" s="103"/>
      <c r="G50" s="103"/>
      <c r="H50" s="103"/>
      <c r="I50" s="103"/>
      <c r="J50" s="103"/>
      <c r="K50" s="104"/>
      <c r="L50" s="31"/>
      <c r="M50" s="32"/>
      <c r="N50" s="33"/>
    </row>
    <row r="51" spans="1:14" ht="18.75" customHeight="1">
      <c r="A51" s="91" t="s">
        <v>28</v>
      </c>
      <c r="B51" s="92"/>
      <c r="C51" s="92"/>
      <c r="D51" s="92"/>
      <c r="E51" s="92"/>
      <c r="F51" s="92"/>
      <c r="G51" s="92"/>
      <c r="H51" s="92"/>
      <c r="I51" s="92"/>
      <c r="J51" s="92"/>
      <c r="K51" s="93"/>
      <c r="L51" s="63"/>
      <c r="M51" s="61"/>
      <c r="N51" s="64"/>
    </row>
    <row r="52" spans="1:14" ht="12.75">
      <c r="A52" s="105" t="s">
        <v>34</v>
      </c>
      <c r="B52" s="106"/>
      <c r="C52" s="106"/>
      <c r="D52" s="106"/>
      <c r="E52" s="106"/>
      <c r="F52" s="106"/>
      <c r="G52" s="106"/>
      <c r="H52" s="106"/>
      <c r="I52" s="106"/>
      <c r="J52" s="106" t="s">
        <v>35</v>
      </c>
      <c r="K52" s="107"/>
      <c r="L52" s="65"/>
      <c r="M52" s="108"/>
      <c r="N52" s="109"/>
    </row>
    <row r="53" spans="1:14" ht="15" customHeight="1">
      <c r="A53" s="110" t="s">
        <v>29</v>
      </c>
      <c r="B53" s="111"/>
      <c r="C53" s="111"/>
      <c r="D53" s="111"/>
      <c r="E53" s="111"/>
      <c r="F53" s="111"/>
      <c r="G53" s="111"/>
      <c r="H53" s="111"/>
      <c r="I53" s="111"/>
      <c r="J53" s="111"/>
      <c r="K53" s="112"/>
      <c r="L53" s="10"/>
      <c r="M53" s="67"/>
      <c r="N53" s="162" t="s">
        <v>30</v>
      </c>
    </row>
    <row r="54" spans="1:14" ht="12.75" customHeight="1">
      <c r="A54" s="164" t="s">
        <v>32</v>
      </c>
      <c r="B54" s="165"/>
      <c r="C54" s="165"/>
      <c r="D54" s="165"/>
      <c r="E54" s="165"/>
      <c r="F54" s="165"/>
      <c r="G54" s="165"/>
      <c r="H54" s="165"/>
      <c r="I54" s="165"/>
      <c r="J54" s="165"/>
      <c r="K54" s="166"/>
      <c r="L54" s="10"/>
      <c r="M54" s="67"/>
      <c r="N54" s="163"/>
    </row>
    <row r="55" spans="1:14" ht="18.75" customHeight="1">
      <c r="A55" s="91" t="s">
        <v>28</v>
      </c>
      <c r="B55" s="92"/>
      <c r="C55" s="92"/>
      <c r="D55" s="92"/>
      <c r="E55" s="92"/>
      <c r="F55" s="92"/>
      <c r="G55" s="92"/>
      <c r="H55" s="92"/>
      <c r="I55" s="92"/>
      <c r="J55" s="92"/>
      <c r="K55" s="93"/>
      <c r="L55" s="63"/>
      <c r="M55" s="68"/>
      <c r="N55" s="69"/>
    </row>
    <row r="56" spans="1:14" ht="12.75">
      <c r="A56" s="105" t="s">
        <v>34</v>
      </c>
      <c r="B56" s="106"/>
      <c r="C56" s="106"/>
      <c r="D56" s="106"/>
      <c r="E56" s="106"/>
      <c r="F56" s="106"/>
      <c r="G56" s="106"/>
      <c r="H56" s="106"/>
      <c r="I56" s="106"/>
      <c r="J56" s="106" t="s">
        <v>35</v>
      </c>
      <c r="K56" s="107"/>
      <c r="L56" s="66"/>
      <c r="M56" s="71"/>
      <c r="N56" s="70"/>
    </row>
  </sheetData>
  <sheetProtection/>
  <mergeCells count="58">
    <mergeCell ref="A56:I56"/>
    <mergeCell ref="J52:K52"/>
    <mergeCell ref="J56:K56"/>
    <mergeCell ref="N53:N54"/>
    <mergeCell ref="M52:N52"/>
    <mergeCell ref="A52:I52"/>
    <mergeCell ref="A53:K53"/>
    <mergeCell ref="A54:K54"/>
    <mergeCell ref="A55:K55"/>
    <mergeCell ref="C1:N3"/>
    <mergeCell ref="A4:N4"/>
    <mergeCell ref="L8:N8"/>
    <mergeCell ref="L9:N9"/>
    <mergeCell ref="I15:N16"/>
    <mergeCell ref="A17:N17"/>
    <mergeCell ref="K10:L10"/>
    <mergeCell ref="A11:H11"/>
    <mergeCell ref="K12:L12"/>
    <mergeCell ref="K13:L13"/>
    <mergeCell ref="A47:K47"/>
    <mergeCell ref="D18:N19"/>
    <mergeCell ref="M23:N23"/>
    <mergeCell ref="J40:L40"/>
    <mergeCell ref="J41:L41"/>
    <mergeCell ref="J42:L43"/>
    <mergeCell ref="B39:E39"/>
    <mergeCell ref="A44:N44"/>
    <mergeCell ref="D20:L20"/>
    <mergeCell ref="A18:C18"/>
    <mergeCell ref="A14:N14"/>
    <mergeCell ref="K11:L11"/>
    <mergeCell ref="M10:N10"/>
    <mergeCell ref="A10:H10"/>
    <mergeCell ref="A45:K45"/>
    <mergeCell ref="A46:K46"/>
    <mergeCell ref="A19:C19"/>
    <mergeCell ref="I12:J12"/>
    <mergeCell ref="I13:J13"/>
    <mergeCell ref="A48:I48"/>
    <mergeCell ref="J48:K48"/>
    <mergeCell ref="M48:N48"/>
    <mergeCell ref="A49:K49"/>
    <mergeCell ref="A8:K8"/>
    <mergeCell ref="M11:N11"/>
    <mergeCell ref="A15:H15"/>
    <mergeCell ref="A16:F16"/>
    <mergeCell ref="G16:H16"/>
    <mergeCell ref="A9:K9"/>
    <mergeCell ref="M12:N12"/>
    <mergeCell ref="M13:N13"/>
    <mergeCell ref="A12:H12"/>
    <mergeCell ref="A13:H13"/>
    <mergeCell ref="H39:K39"/>
    <mergeCell ref="A51:K51"/>
    <mergeCell ref="M40:N40"/>
    <mergeCell ref="M41:N41"/>
    <mergeCell ref="M42:N43"/>
    <mergeCell ref="A50:K50"/>
  </mergeCells>
  <hyperlinks>
    <hyperlink ref="D20" r:id="rId1" display="http://www.csusm.edu/HR/Calendars?pay&amp;holSched2004.htm "/>
  </hyperlinks>
  <printOptions horizontalCentered="1"/>
  <pageMargins left="0.25" right="0.25" top="0.25" bottom="0.25" header="0.5" footer="0.5"/>
  <pageSetup fitToHeight="1" fitToWidth="1" horizontalDpi="300" verticalDpi="300" orientation="portrait" r:id="rId4"/>
  <headerFooter alignWithMargins="0">
    <oddHeader>&amp;RREV 08/06</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CSU San Marcos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IITS</dc:creator>
  <cp:keywords/>
  <dc:description/>
  <cp:lastModifiedBy>Courtney Tamone</cp:lastModifiedBy>
  <cp:lastPrinted>2006-08-14T17:17:35Z</cp:lastPrinted>
  <dcterms:created xsi:type="dcterms:W3CDTF">2004-10-06T14:34:47Z</dcterms:created>
  <dcterms:modified xsi:type="dcterms:W3CDTF">2018-09-27T18:27:45Z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